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\■■■■■■■■■■■■□2019授業\"/>
    </mc:Choice>
  </mc:AlternateContent>
  <xr:revisionPtr revIDLastSave="0" documentId="8_{FC1DE2DE-BC80-49DD-B5E8-D704AFDC376B}" xr6:coauthVersionLast="45" xr6:coauthVersionMax="45" xr10:uidLastSave="{00000000-0000-0000-0000-000000000000}"/>
  <bookViews>
    <workbookView xWindow="1785" yWindow="98" windowWidth="22335" windowHeight="15285" xr2:uid="{8CB467B9-5530-4374-AA1B-8A7D8F841068}"/>
  </bookViews>
  <sheets>
    <sheet name="公開用dat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2" l="1"/>
  <c r="F37" i="2"/>
  <c r="E37" i="2"/>
  <c r="D37" i="2"/>
  <c r="F36" i="2"/>
  <c r="E36" i="2"/>
  <c r="D36" i="2"/>
  <c r="F35" i="2"/>
  <c r="E35" i="2"/>
  <c r="D35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5" i="2"/>
  <c r="E25" i="2"/>
  <c r="D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佐野正博</author>
  </authors>
  <commentList>
    <comment ref="O35" authorId="0" shapeId="0" xr:uid="{DACA3279-8205-4539-BFE0-9A92FC201AFC}">
      <text>
        <r>
          <rPr>
            <b/>
            <sz val="9"/>
            <color indexed="81"/>
            <rFont val="MS P ゴシック"/>
            <family val="3"/>
            <charset val="128"/>
          </rPr>
          <t>佐野正博:</t>
        </r>
        <r>
          <rPr>
            <sz val="9"/>
            <color indexed="81"/>
            <rFont val="MS P ゴシック"/>
            <family val="3"/>
            <charset val="128"/>
          </rPr>
          <t xml:space="preserve">
佐野正博:Revenue 37,905およびIncome from operations 11,724から計算した値と一致している</t>
        </r>
      </text>
    </comment>
  </commentList>
</comments>
</file>

<file path=xl/sharedStrings.xml><?xml version="1.0" encoding="utf-8"?>
<sst xmlns="http://schemas.openxmlformats.org/spreadsheetml/2006/main" count="177" uniqueCount="86">
  <si>
    <t>単位:100万ドル</t>
    <rPh sb="0" eb="2">
      <t>タンイ</t>
    </rPh>
    <rPh sb="6" eb="7">
      <t>マン</t>
    </rPh>
    <phoneticPr fontId="2"/>
  </si>
  <si>
    <t>19年平均</t>
    <rPh sb="2" eb="3">
      <t>ネン</t>
    </rPh>
    <rPh sb="3" eb="5">
      <t>ヘイキン</t>
    </rPh>
    <phoneticPr fontId="2"/>
  </si>
  <si>
    <t>最近5年間平均</t>
    <rPh sb="0" eb="2">
      <t>サイキン</t>
    </rPh>
    <rPh sb="3" eb="5">
      <t>ネンカン</t>
    </rPh>
    <rPh sb="5" eb="7">
      <t>ヘイキン</t>
    </rPh>
    <phoneticPr fontId="2"/>
  </si>
  <si>
    <t>Revenues</t>
    <phoneticPr fontId="2"/>
  </si>
  <si>
    <t>売上高</t>
    <rPh sb="0" eb="2">
      <t>ウリアゲ</t>
    </rPh>
    <rPh sb="2" eb="3">
      <t>ダカ</t>
    </rPh>
    <phoneticPr fontId="2"/>
  </si>
  <si>
    <t>Income (loss) from operations</t>
  </si>
  <si>
    <t>営業利益</t>
    <rPh sb="0" eb="4">
      <t>エイギョウリエキ</t>
    </rPh>
    <phoneticPr fontId="2"/>
  </si>
  <si>
    <t>対売上高営業利益率</t>
    <rPh sb="0" eb="1">
      <t>タイ</t>
    </rPh>
    <rPh sb="1" eb="4">
      <t>ウリアゲダカ</t>
    </rPh>
    <rPh sb="4" eb="8">
      <t>エイギョウリエキ</t>
    </rPh>
    <rPh sb="8" eb="9">
      <t>リツ</t>
    </rPh>
    <phoneticPr fontId="2"/>
  </si>
  <si>
    <t>Research and development</t>
    <phoneticPr fontId="2"/>
  </si>
  <si>
    <t>研究開発費</t>
    <rPh sb="0" eb="2">
      <t>ケンキュウ</t>
    </rPh>
    <rPh sb="2" eb="5">
      <t>カイハツヒ</t>
    </rPh>
    <phoneticPr fontId="2"/>
  </si>
  <si>
    <t>対売上高研究開発費率</t>
    <rPh sb="4" eb="6">
      <t>ケンキュウ</t>
    </rPh>
    <rPh sb="6" eb="9">
      <t>カイハツヒ</t>
    </rPh>
    <rPh sb="9" eb="10">
      <t>リツ</t>
    </rPh>
    <phoneticPr fontId="2"/>
  </si>
  <si>
    <t>Alphabet Inc.</t>
  </si>
  <si>
    <t>AlphabetのIR情報</t>
    <rPh sb="11" eb="13">
      <t>ジョウホウ</t>
    </rPh>
    <phoneticPr fontId="2"/>
  </si>
  <si>
    <t>https://abc.xyz/investor/</t>
  </si>
  <si>
    <t>CONSOLIDATED STATEMENTS OF INCOME</t>
  </si>
  <si>
    <t>GoogelのIR情報</t>
    <rPh sb="9" eb="11">
      <t>ジョウホウ</t>
    </rPh>
    <phoneticPr fontId="2"/>
  </si>
  <si>
    <t>https://www.sec.gov/cgi-bin/browse-edgar?action=getcompany&amp;CIK=0001288776&amp;type=10-K&amp;dateb=&amp;owner=exclude&amp;count=40</t>
  </si>
  <si>
    <r>
      <rPr>
        <b/>
        <sz val="10"/>
        <color rgb="FF6A6A6A"/>
        <rFont val="ＭＳ Ｐゴシック"/>
        <family val="3"/>
        <charset val="128"/>
      </rPr>
      <t>グーグルの創立は</t>
    </r>
    <r>
      <rPr>
        <b/>
        <sz val="10"/>
        <color rgb="FF6A6A6A"/>
        <rFont val="Arial"/>
        <family val="2"/>
      </rPr>
      <t>1998</t>
    </r>
    <r>
      <rPr>
        <b/>
        <sz val="10"/>
        <color rgb="FF6A6A6A"/>
        <rFont val="ＭＳ Ｐゴシック"/>
        <family val="3"/>
        <charset val="128"/>
      </rPr>
      <t>年</t>
    </r>
    <r>
      <rPr>
        <b/>
        <sz val="10"/>
        <color rgb="FF6A6A6A"/>
        <rFont val="Arial"/>
        <family val="2"/>
      </rPr>
      <t>9</t>
    </r>
    <r>
      <rPr>
        <b/>
        <sz val="10"/>
        <color rgb="FF6A6A6A"/>
        <rFont val="ＭＳ Ｐゴシック"/>
        <family val="3"/>
        <charset val="128"/>
      </rPr>
      <t>月</t>
    </r>
    <r>
      <rPr>
        <b/>
        <sz val="10"/>
        <color rgb="FF6A6A6A"/>
        <rFont val="Arial"/>
        <family val="2"/>
      </rPr>
      <t>4</t>
    </r>
    <r>
      <rPr>
        <b/>
        <sz val="10"/>
        <color rgb="FF6A6A6A"/>
        <rFont val="ＭＳ Ｐゴシック"/>
        <family val="3"/>
        <charset val="128"/>
      </rPr>
      <t>日</t>
    </r>
    <rPh sb="5" eb="7">
      <t>ソウリツ</t>
    </rPh>
    <phoneticPr fontId="2"/>
  </si>
  <si>
    <t>下記文章のように、2015年第2四半期に売上高に関する不適切な分類が発覚したため修正あり-内訳の修正は太字部分のみ、後は未修正</t>
    <rPh sb="0" eb="2">
      <t>カキ</t>
    </rPh>
    <rPh sb="2" eb="4">
      <t>ブンショウ</t>
    </rPh>
    <rPh sb="13" eb="14">
      <t>ネン</t>
    </rPh>
    <rPh sb="14" eb="15">
      <t>ダイ</t>
    </rPh>
    <rPh sb="16" eb="19">
      <t>シハンキ</t>
    </rPh>
    <rPh sb="20" eb="23">
      <t>ウリアゲダカ</t>
    </rPh>
    <rPh sb="24" eb="25">
      <t>カン</t>
    </rPh>
    <rPh sb="27" eb="30">
      <t>フテキセツ</t>
    </rPh>
    <rPh sb="31" eb="33">
      <t>ブンルイ</t>
    </rPh>
    <rPh sb="34" eb="36">
      <t>ハッカク</t>
    </rPh>
    <rPh sb="40" eb="42">
      <t>シュウセイ</t>
    </rPh>
    <rPh sb="45" eb="47">
      <t>ウチワケ</t>
    </rPh>
    <rPh sb="48" eb="50">
      <t>シュウセイ</t>
    </rPh>
    <rPh sb="51" eb="53">
      <t>フトジ</t>
    </rPh>
    <rPh sb="53" eb="55">
      <t>ブブン</t>
    </rPh>
    <rPh sb="58" eb="59">
      <t>アト</t>
    </rPh>
    <rPh sb="60" eb="63">
      <t>ミシュウセイ</t>
    </rPh>
    <phoneticPr fontId="2"/>
  </si>
  <si>
    <r>
      <rPr>
        <b/>
        <sz val="10"/>
        <color rgb="FF6A6A6A"/>
        <rFont val="ＭＳ Ｐゴシック"/>
        <family val="3"/>
        <charset val="128"/>
      </rPr>
      <t>グーグルの</t>
    </r>
    <r>
      <rPr>
        <sz val="10"/>
        <color rgb="FF545454"/>
        <rFont val="ＭＳ Ｐゴシック"/>
        <family val="3"/>
        <charset val="128"/>
      </rPr>
      <t>ナスダック市場への</t>
    </r>
    <r>
      <rPr>
        <b/>
        <sz val="10"/>
        <color rgb="FF6A6A6A"/>
        <rFont val="ＭＳ Ｐゴシック"/>
        <family val="3"/>
        <charset val="128"/>
      </rPr>
      <t>上場は</t>
    </r>
    <r>
      <rPr>
        <b/>
        <sz val="10"/>
        <color rgb="FF6A6A6A"/>
        <rFont val="Arial"/>
        <family val="2"/>
      </rPr>
      <t>2004</t>
    </r>
    <r>
      <rPr>
        <b/>
        <sz val="10"/>
        <color rgb="FF6A6A6A"/>
        <rFont val="ＭＳ Ｐゴシック"/>
        <family val="3"/>
        <charset val="128"/>
      </rPr>
      <t>年</t>
    </r>
    <r>
      <rPr>
        <b/>
        <sz val="10"/>
        <color rgb="FF6A6A6A"/>
        <rFont val="Arial"/>
        <family val="2"/>
      </rPr>
      <t>8</t>
    </r>
    <r>
      <rPr>
        <b/>
        <sz val="10"/>
        <color rgb="FF6A6A6A"/>
        <rFont val="ＭＳ Ｐゴシック"/>
        <family val="3"/>
        <charset val="128"/>
      </rPr>
      <t>月</t>
    </r>
    <r>
      <rPr>
        <b/>
        <sz val="10"/>
        <color rgb="FF6A6A6A"/>
        <rFont val="Arial"/>
        <family val="2"/>
      </rPr>
      <t>19</t>
    </r>
    <r>
      <rPr>
        <b/>
        <sz val="10"/>
        <color rgb="FF6A6A6A"/>
        <rFont val="ＭＳ Ｐゴシック"/>
        <family val="3"/>
        <charset val="128"/>
      </rPr>
      <t>日</t>
    </r>
    <phoneticPr fontId="2"/>
  </si>
  <si>
    <r>
      <rPr>
        <b/>
        <sz val="10"/>
        <color rgb="FF6A6A6A"/>
        <rFont val="ＭＳ Ｐゴシック"/>
        <family val="3"/>
        <charset val="128"/>
      </rPr>
      <t>グーグルの</t>
    </r>
    <r>
      <rPr>
        <b/>
        <sz val="10"/>
        <color rgb="FF6A6A6A"/>
        <rFont val="Arial"/>
        <family val="2"/>
      </rPr>
      <t>Alphabet</t>
    </r>
    <r>
      <rPr>
        <sz val="10"/>
        <color rgb="FF545454"/>
        <rFont val="ＭＳ Ｐゴシック"/>
        <family val="3"/>
        <charset val="128"/>
      </rPr>
      <t>への持ち株会社化</t>
    </r>
    <r>
      <rPr>
        <b/>
        <sz val="10"/>
        <color rgb="FF6A6A6A"/>
        <rFont val="ＭＳ Ｐゴシック"/>
        <family val="3"/>
        <charset val="128"/>
      </rPr>
      <t>は</t>
    </r>
    <r>
      <rPr>
        <b/>
        <sz val="10"/>
        <color rgb="FF6A6A6A"/>
        <rFont val="Arial"/>
        <family val="2"/>
      </rPr>
      <t>2015</t>
    </r>
    <r>
      <rPr>
        <b/>
        <sz val="10"/>
        <color rgb="FF6A6A6A"/>
        <rFont val="ＭＳ Ｐゴシック"/>
        <family val="3"/>
        <charset val="128"/>
      </rPr>
      <t>年</t>
    </r>
    <r>
      <rPr>
        <b/>
        <sz val="10"/>
        <color rgb="FF6A6A6A"/>
        <rFont val="Arial"/>
        <family val="2"/>
      </rPr>
      <t>10</t>
    </r>
    <r>
      <rPr>
        <b/>
        <sz val="10"/>
        <color rgb="FF6A6A6A"/>
        <rFont val="ＭＳ Ｐゴシック"/>
        <family val="3"/>
        <charset val="128"/>
      </rPr>
      <t>月</t>
    </r>
    <r>
      <rPr>
        <b/>
        <sz val="10"/>
        <color rgb="FF6A6A6A"/>
        <rFont val="Arial"/>
        <family val="2"/>
      </rPr>
      <t>2</t>
    </r>
    <r>
      <rPr>
        <b/>
        <sz val="10"/>
        <color rgb="FF6A6A6A"/>
        <rFont val="ＭＳ Ｐゴシック"/>
        <family val="3"/>
        <charset val="128"/>
      </rPr>
      <t>日</t>
    </r>
    <rPh sb="15" eb="16">
      <t>モ</t>
    </rPh>
    <rPh sb="17" eb="20">
      <t>カブガイシャ</t>
    </rPh>
    <rPh sb="20" eb="21">
      <t>カ</t>
    </rPh>
    <phoneticPr fontId="2"/>
  </si>
  <si>
    <t>In the second quarter of 2015, we identified an incorrect classification of certain revenues between legal entities, and as a consequence, we revised our income tax expense for periods beginning in 2008 through the first quarter of 2015. Please refer to Note 1 and Note 17 of the Notes to Consolidated Financial Statements included in Part II of this Annual Report on Form 10-K.（2015 Annual Report,p.21の注１）</t>
    <rPh sb="402" eb="403">
      <t>チュウ</t>
    </rPh>
    <phoneticPr fontId="2"/>
  </si>
  <si>
    <t>(In millions, except per share amounts)</t>
  </si>
  <si>
    <r>
      <t>2015</t>
    </r>
    <r>
      <rPr>
        <b/>
        <sz val="10"/>
        <color theme="1"/>
        <rFont val="ＭＳ Ｐ明朝"/>
        <family val="1"/>
        <charset val="128"/>
      </rPr>
      <t>年の</t>
    </r>
    <r>
      <rPr>
        <b/>
        <sz val="10"/>
        <color theme="1"/>
        <rFont val="Times New Roman"/>
        <family val="1"/>
      </rPr>
      <t>10-K</t>
    </r>
    <r>
      <rPr>
        <b/>
        <sz val="10"/>
        <color theme="1"/>
        <rFont val="ＭＳ Ｐ明朝"/>
        <family val="1"/>
        <charset val="128"/>
      </rPr>
      <t>では</t>
    </r>
    <r>
      <rPr>
        <b/>
        <sz val="10"/>
        <color theme="1"/>
        <rFont val="Times New Roman"/>
        <family val="1"/>
      </rPr>
      <t>Motolora</t>
    </r>
    <r>
      <rPr>
        <b/>
        <sz val="10"/>
        <color theme="1"/>
        <rFont val="ＭＳ Ｐ明朝"/>
        <family val="1"/>
        <charset val="128"/>
      </rPr>
      <t>を含まない数値が</t>
    </r>
    <r>
      <rPr>
        <b/>
        <sz val="10"/>
        <color theme="1"/>
        <rFont val="Times New Roman"/>
        <family val="1"/>
      </rPr>
      <t>10-K</t>
    </r>
    <r>
      <rPr>
        <b/>
        <sz val="10"/>
        <color theme="1"/>
        <rFont val="ＭＳ Ｐ明朝"/>
        <family val="1"/>
        <charset val="128"/>
      </rPr>
      <t>に記載されている</t>
    </r>
    <rPh sb="4" eb="5">
      <t>ネン</t>
    </rPh>
    <rPh sb="21" eb="22">
      <t>フク</t>
    </rPh>
    <rPh sb="25" eb="27">
      <t>スウチ</t>
    </rPh>
    <rPh sb="33" eb="35">
      <t>キサイ</t>
    </rPh>
    <phoneticPr fontId="2"/>
  </si>
  <si>
    <t>Consolidated Statements of Operations Data:</t>
  </si>
  <si>
    <r>
      <t>Motorola</t>
    </r>
    <r>
      <rPr>
        <sz val="10"/>
        <color theme="1"/>
        <rFont val="游ゴシック"/>
        <family val="2"/>
        <charset val="128"/>
      </rPr>
      <t>を含まない数値</t>
    </r>
    <rPh sb="9" eb="10">
      <t>フク</t>
    </rPh>
    <rPh sb="13" eb="15">
      <t>スウチ</t>
    </rPh>
    <phoneticPr fontId="2"/>
  </si>
  <si>
    <t> </t>
  </si>
  <si>
    <t>Costs and expenses:</t>
  </si>
  <si>
    <t>Cost of revenues</t>
    <phoneticPr fontId="2"/>
  </si>
  <si>
    <t>Sales and marketing</t>
  </si>
  <si>
    <t>General and administrative</t>
  </si>
  <si>
    <r>
      <t>Stock-based compensation</t>
    </r>
    <r>
      <rPr>
        <vertAlign val="superscript"/>
        <sz val="9"/>
        <color rgb="FF000000"/>
        <rFont val="Times New Roman"/>
        <family val="1"/>
      </rPr>
      <t>(1)</t>
    </r>
  </si>
  <si>
    <t>Non-recurring portion of settlement of disputes with Yahoo</t>
  </si>
  <si>
    <t>—  </t>
  </si>
  <si>
    <t>Contribution to Google Foundation</t>
  </si>
  <si>
    <t>Chage related to the solution of Department of Justice investigation</t>
    <phoneticPr fontId="2"/>
  </si>
  <si>
    <t>営業費用</t>
    <rPh sb="0" eb="2">
      <t>エイギョウ</t>
    </rPh>
    <rPh sb="2" eb="4">
      <t>ヒヨウ</t>
    </rPh>
    <phoneticPr fontId="2"/>
  </si>
  <si>
    <t>Total costs and expenses</t>
    <phoneticPr fontId="2"/>
  </si>
  <si>
    <t>Total costs and expenses</t>
  </si>
  <si>
    <r>
      <rPr>
        <b/>
        <sz val="10"/>
        <color theme="1"/>
        <rFont val="游ゴシック"/>
        <family val="3"/>
        <charset val="128"/>
      </rPr>
      <t>営業利益</t>
    </r>
    <rPh sb="0" eb="4">
      <t>エイギョウリエキ</t>
    </rPh>
    <phoneticPr fontId="2"/>
  </si>
  <si>
    <t>Income from operations</t>
  </si>
  <si>
    <t>Interest income (expense) and other, net</t>
  </si>
  <si>
    <t>Other income (expense), net</t>
  </si>
  <si>
    <t>Impairment of equity investments</t>
  </si>
  <si>
    <t xml:space="preserve">—  </t>
  </si>
  <si>
    <r>
      <rPr>
        <b/>
        <sz val="10"/>
        <color theme="1"/>
        <rFont val="游ゴシック"/>
        <family val="3"/>
        <charset val="128"/>
      </rPr>
      <t>税引き前利益</t>
    </r>
    <rPh sb="0" eb="2">
      <t>ゼイビ</t>
    </rPh>
    <rPh sb="3" eb="4">
      <t>マエ</t>
    </rPh>
    <rPh sb="4" eb="6">
      <t>リエキ</t>
    </rPh>
    <phoneticPr fontId="2"/>
  </si>
  <si>
    <t>Income (loss) before income taxes</t>
  </si>
  <si>
    <t>Income from continuing operations before income taxes</t>
  </si>
  <si>
    <t>Provision for income taxes</t>
  </si>
  <si>
    <t> Net income from continuing operations</t>
    <phoneticPr fontId="2"/>
  </si>
  <si>
    <t>Net income from continuing operations</t>
  </si>
  <si>
    <t>Net income (loss) from discontinued operations</t>
    <phoneticPr fontId="2"/>
  </si>
  <si>
    <t>Net income (loss) from discontinued operations</t>
  </si>
  <si>
    <r>
      <rPr>
        <b/>
        <sz val="10"/>
        <color theme="1"/>
        <rFont val="游ゴシック"/>
        <family val="3"/>
        <charset val="128"/>
      </rPr>
      <t>純利益</t>
    </r>
    <rPh sb="0" eb="3">
      <t>ジュンリエキ</t>
    </rPh>
    <phoneticPr fontId="2"/>
  </si>
  <si>
    <t>Net income (loss)</t>
  </si>
  <si>
    <t>Net income</t>
  </si>
  <si>
    <t>?</t>
    <phoneticPr fontId="2"/>
  </si>
  <si>
    <t>Less: Adjustment Payment to Class C capital stockholders</t>
  </si>
  <si>
    <t>Googleは2012年5月にMotolora買収の完了を発表（買収額は125億ドル）</t>
    <rPh sb="11" eb="12">
      <t>ネン</t>
    </rPh>
    <rPh sb="13" eb="14">
      <t>ガツ</t>
    </rPh>
    <rPh sb="23" eb="25">
      <t>バイシュウ</t>
    </rPh>
    <rPh sb="26" eb="28">
      <t>カンリョウ</t>
    </rPh>
    <rPh sb="29" eb="31">
      <t>ハッピョウ</t>
    </rPh>
    <rPh sb="32" eb="35">
      <t>バイシュウガク</t>
    </rPh>
    <rPh sb="39" eb="40">
      <t>オク</t>
    </rPh>
    <phoneticPr fontId="2"/>
  </si>
  <si>
    <t>Net income available to all stockholders</t>
  </si>
  <si>
    <t>Googleは2014年1月にMotoloraのLenovoほかへの売却を発表（携帯端末事業のLenovoへの売却額は29.1億ドル、ケーブルテレビ用セットトップボックス事業のArrisへの売却は23.5億ドル）</t>
    <rPh sb="11" eb="12">
      <t>ネン</t>
    </rPh>
    <rPh sb="13" eb="14">
      <t>ガツ</t>
    </rPh>
    <rPh sb="34" eb="36">
      <t>バイキャク</t>
    </rPh>
    <rPh sb="37" eb="39">
      <t>ハッピョウ</t>
    </rPh>
    <rPh sb="40" eb="44">
      <t>ケイタイタンマツ</t>
    </rPh>
    <rPh sb="44" eb="46">
      <t>ジギョウ</t>
    </rPh>
    <rPh sb="55" eb="58">
      <t>バイキャクガク</t>
    </rPh>
    <rPh sb="63" eb="64">
      <t>オク</t>
    </rPh>
    <rPh sb="74" eb="75">
      <t>ヨウ</t>
    </rPh>
    <rPh sb="85" eb="87">
      <t>ジギョウ</t>
    </rPh>
    <rPh sb="95" eb="97">
      <t>バイキャク</t>
    </rPh>
    <rPh sb="102" eb="103">
      <t>オク</t>
    </rPh>
    <phoneticPr fontId="2"/>
  </si>
  <si>
    <t>Basic net income (loss) per share of Class A and B common stock:</t>
  </si>
  <si>
    <r>
      <t>2015</t>
    </r>
    <r>
      <rPr>
        <b/>
        <sz val="10"/>
        <color theme="1"/>
        <rFont val="ＭＳ Ｐ明朝"/>
        <family val="1"/>
        <charset val="128"/>
      </rPr>
      <t>以降は</t>
    </r>
    <r>
      <rPr>
        <b/>
        <sz val="10"/>
        <color theme="1"/>
        <rFont val="Times New Roman"/>
        <family val="1"/>
      </rPr>
      <t>Motolora</t>
    </r>
    <r>
      <rPr>
        <b/>
        <sz val="10"/>
        <color theme="1"/>
        <rFont val="ＭＳ Ｐ明朝"/>
        <family val="1"/>
        <charset val="128"/>
      </rPr>
      <t>を含まない数値が</t>
    </r>
    <r>
      <rPr>
        <b/>
        <sz val="10"/>
        <color theme="1"/>
        <rFont val="Times New Roman"/>
        <family val="1"/>
      </rPr>
      <t>10-K</t>
    </r>
    <r>
      <rPr>
        <b/>
        <sz val="10"/>
        <color theme="1"/>
        <rFont val="ＭＳ Ｐ明朝"/>
        <family val="1"/>
        <charset val="128"/>
      </rPr>
      <t>に記載されている</t>
    </r>
    <rPh sb="4" eb="6">
      <t>イコウ</t>
    </rPh>
    <rPh sb="16" eb="17">
      <t>フク</t>
    </rPh>
    <rPh sb="20" eb="22">
      <t>スウチ</t>
    </rPh>
    <rPh sb="28" eb="30">
      <t>キサイ</t>
    </rPh>
    <phoneticPr fontId="2"/>
  </si>
  <si>
    <r>
      <t>Motorola</t>
    </r>
    <r>
      <rPr>
        <sz val="10"/>
        <color theme="1"/>
        <rFont val="游ゴシック"/>
        <family val="2"/>
        <charset val="128"/>
      </rPr>
      <t>を含む数値</t>
    </r>
    <rPh sb="9" eb="10">
      <t>フク</t>
    </rPh>
    <rPh sb="11" eb="13">
      <t>スウチ</t>
    </rPh>
    <phoneticPr fontId="2"/>
  </si>
  <si>
    <t>Continuing operations</t>
  </si>
  <si>
    <t>Motoloaを含む数値を下記に記載する</t>
    <rPh sb="8" eb="9">
      <t>フク</t>
    </rPh>
    <rPh sb="10" eb="12">
      <t>スウチ</t>
    </rPh>
    <rPh sb="13" eb="15">
      <t>カキ</t>
    </rPh>
    <rPh sb="16" eb="18">
      <t>キサイ</t>
    </rPh>
    <phoneticPr fontId="2"/>
  </si>
  <si>
    <t>Discontinued operations</t>
  </si>
  <si>
    <t>Revenues</t>
  </si>
  <si>
    <t>Basic net income per share of Class A and B common stock</t>
  </si>
  <si>
    <t>Google</t>
    <phoneticPr fontId="2"/>
  </si>
  <si>
    <t>Basic net income (loss) per share of Class C capital stock:</t>
  </si>
  <si>
    <t>Motolra Mobile
(hardware and other)</t>
    <phoneticPr fontId="2"/>
  </si>
  <si>
    <t>Cost of revenues</t>
  </si>
  <si>
    <t>Basic net income per share of Class C capital stock</t>
  </si>
  <si>
    <t>Research and development</t>
  </si>
  <si>
    <t>Diluted net income (loss) per share of Class A and B common stock:</t>
  </si>
  <si>
    <t>Diluted net income per share of Class A and B common stock</t>
  </si>
  <si>
    <t>Diluted net income (loss) per share of Class C capital stock:</t>
  </si>
  <si>
    <t>Diluted net income per share of Class C capital stock</t>
  </si>
  <si>
    <t>単位：million</t>
    <rPh sb="0" eb="2">
      <t>タンイ</t>
    </rPh>
    <phoneticPr fontId="2"/>
  </si>
  <si>
    <t>Diluted net income per share of Class A and B common stock:</t>
  </si>
  <si>
    <t>Diluted net income per share of Class C capital stock:</t>
  </si>
  <si>
    <t>税引き前利益</t>
    <rPh sb="0" eb="2">
      <t>ゼイビ</t>
    </rPh>
    <rPh sb="3" eb="4">
      <t>マエ</t>
    </rPh>
    <rPh sb="4" eb="6">
      <t>リエキ</t>
    </rPh>
    <phoneticPr fontId="2"/>
  </si>
  <si>
    <t>純利益</t>
    <rPh sb="0" eb="3">
      <t>ジュンリエキ</t>
    </rPh>
    <phoneticPr fontId="2"/>
  </si>
  <si>
    <r>
      <t>Net income (loss) per share</t>
    </r>
    <r>
      <rPr>
        <vertAlign val="superscript"/>
        <sz val="7.5"/>
        <color rgb="FF000000"/>
        <rFont val="Times New Roman"/>
        <family val="1"/>
      </rPr>
      <t>(2)</t>
    </r>
  </si>
  <si>
    <t>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</si>
</sst>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8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ＭＳ Ｐゴシック"/>
      <family val="3"/>
      <charset val="128"/>
    </font>
    <font>
      <sz val="9"/>
      <color theme="1"/>
      <name val="Arial"/>
      <family val="2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color theme="10"/>
      <name val="游ゴシック"/>
      <family val="2"/>
      <charset val="128"/>
      <scheme val="minor"/>
    </font>
    <font>
      <b/>
      <sz val="10"/>
      <color rgb="FF6A6A6A"/>
      <name val="Arial"/>
      <family val="3"/>
      <charset val="128"/>
    </font>
    <font>
      <b/>
      <sz val="10"/>
      <color rgb="FF6A6A6A"/>
      <name val="ＭＳ Ｐゴシック"/>
      <family val="3"/>
      <charset val="128"/>
    </font>
    <font>
      <b/>
      <sz val="10"/>
      <color rgb="FF6A6A6A"/>
      <name val="Arial"/>
      <family val="2"/>
    </font>
    <font>
      <sz val="10"/>
      <color rgb="FF545454"/>
      <name val="Arial"/>
      <family val="3"/>
      <charset val="128"/>
    </font>
    <font>
      <sz val="10"/>
      <color rgb="FF545454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b/>
      <sz val="7.5"/>
      <color theme="1"/>
      <name val="Times New Roman"/>
      <family val="1"/>
    </font>
    <font>
      <b/>
      <sz val="10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0"/>
      <color theme="1"/>
      <name val="游ゴシック"/>
      <family val="2"/>
      <charset val="128"/>
    </font>
    <font>
      <sz val="9"/>
      <color theme="1"/>
      <name val="Times New Roman"/>
      <family val="1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Arial Unicode MS"/>
      <family val="3"/>
      <charset val="128"/>
    </font>
    <font>
      <vertAlign val="superscript"/>
      <sz val="9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10"/>
      <color theme="1"/>
      <name val="游ゴシック"/>
      <family val="3"/>
      <charset val="128"/>
    </font>
    <font>
      <sz val="10"/>
      <color theme="1"/>
      <name val="Arial Unicode MS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Inherit"/>
      <family val="3"/>
      <charset val="128"/>
    </font>
    <font>
      <sz val="7.5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vertAlign val="superscript"/>
      <sz val="7.5"/>
      <color rgb="FF000000"/>
      <name val="Times New Roman"/>
      <family val="1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E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3" fontId="6" fillId="0" borderId="1" xfId="0" applyNumberFormat="1" applyFont="1" applyBorder="1">
      <alignment vertical="center"/>
    </xf>
    <xf numFmtId="3" fontId="0" fillId="0" borderId="0" xfId="0" applyNumberFormat="1">
      <alignment vertical="center"/>
    </xf>
    <xf numFmtId="3" fontId="6" fillId="0" borderId="0" xfId="0" applyNumberFormat="1" applyFont="1">
      <alignment vertical="center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9" fontId="6" fillId="0" borderId="1" xfId="0" applyNumberFormat="1" applyFont="1" applyBorder="1">
      <alignment vertical="center"/>
    </xf>
    <xf numFmtId="9" fontId="6" fillId="0" borderId="0" xfId="0" applyNumberFormat="1" applyFont="1">
      <alignment vertical="center"/>
    </xf>
    <xf numFmtId="0" fontId="8" fillId="0" borderId="0" xfId="0" applyFo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0" fillId="0" borderId="0" xfId="1" applyFont="1">
      <alignment vertical="center"/>
    </xf>
    <xf numFmtId="0" fontId="1" fillId="0" borderId="0" xfId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14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>
      <alignment vertical="center"/>
    </xf>
    <xf numFmtId="0" fontId="3" fillId="0" borderId="0" xfId="0" applyFont="1">
      <alignment vertical="center"/>
    </xf>
    <xf numFmtId="0" fontId="19" fillId="0" borderId="0" xfId="0" applyFont="1">
      <alignment vertical="center"/>
    </xf>
    <xf numFmtId="0" fontId="3" fillId="5" borderId="0" xfId="0" applyFont="1" applyFill="1">
      <alignment vertical="center"/>
    </xf>
    <xf numFmtId="0" fontId="21" fillId="2" borderId="0" xfId="0" applyFont="1" applyFill="1" applyAlignment="1">
      <alignment vertical="center" wrapText="1"/>
    </xf>
    <xf numFmtId="0" fontId="22" fillId="0" borderId="0" xfId="0" applyFont="1">
      <alignment vertical="center"/>
    </xf>
    <xf numFmtId="3" fontId="3" fillId="3" borderId="2" xfId="0" applyNumberFormat="1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4" borderId="0" xfId="0" applyFont="1" applyFill="1" applyAlignment="1">
      <alignment horizontal="left" vertical="center" wrapText="1" indent="1"/>
    </xf>
    <xf numFmtId="3" fontId="19" fillId="4" borderId="0" xfId="0" applyNumberFormat="1" applyFont="1" applyFill="1" applyAlignment="1">
      <alignment vertical="center" wrapText="1"/>
    </xf>
    <xf numFmtId="3" fontId="24" fillId="4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 indent="1"/>
    </xf>
    <xf numFmtId="3" fontId="19" fillId="2" borderId="0" xfId="0" applyNumberFormat="1" applyFont="1" applyFill="1" applyAlignment="1">
      <alignment vertical="center" wrapText="1"/>
    </xf>
    <xf numFmtId="3" fontId="24" fillId="2" borderId="0" xfId="0" applyNumberFormat="1" applyFont="1" applyFill="1" applyAlignment="1">
      <alignment vertical="center" wrapText="1"/>
    </xf>
    <xf numFmtId="0" fontId="21" fillId="2" borderId="0" xfId="0" applyFont="1" applyFill="1" applyAlignment="1">
      <alignment horizontal="left" vertical="center" wrapText="1" indent="1"/>
    </xf>
    <xf numFmtId="3" fontId="19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3" fontId="26" fillId="0" borderId="0" xfId="0" applyNumberFormat="1" applyFont="1" applyAlignment="1">
      <alignment horizontal="right" vertical="center" wrapText="1"/>
    </xf>
    <xf numFmtId="0" fontId="27" fillId="2" borderId="0" xfId="0" applyFont="1" applyFill="1" applyAlignment="1">
      <alignment horizontal="left" vertical="center" wrapText="1" indent="1"/>
    </xf>
    <xf numFmtId="0" fontId="21" fillId="4" borderId="2" xfId="0" applyFont="1" applyFill="1" applyBorder="1" applyAlignment="1">
      <alignment vertical="center" wrapText="1"/>
    </xf>
    <xf numFmtId="3" fontId="19" fillId="4" borderId="2" xfId="0" applyNumberFormat="1" applyFont="1" applyFill="1" applyBorder="1" applyAlignment="1">
      <alignment vertical="center" wrapText="1"/>
    </xf>
    <xf numFmtId="3" fontId="24" fillId="4" borderId="2" xfId="0" applyNumberFormat="1" applyFont="1" applyFill="1" applyBorder="1" applyAlignment="1">
      <alignment vertical="center" wrapText="1"/>
    </xf>
    <xf numFmtId="0" fontId="26" fillId="4" borderId="0" xfId="0" applyFont="1" applyFill="1" applyAlignment="1">
      <alignment vertical="center" wrapText="1"/>
    </xf>
    <xf numFmtId="3" fontId="26" fillId="4" borderId="0" xfId="0" applyNumberFormat="1" applyFont="1" applyFill="1" applyAlignment="1">
      <alignment horizontal="right" vertical="center" wrapText="1"/>
    </xf>
    <xf numFmtId="3" fontId="3" fillId="4" borderId="2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6" fillId="4" borderId="0" xfId="0" applyFont="1" applyFill="1" applyAlignment="1">
      <alignment horizontal="right" vertical="center" wrapText="1"/>
    </xf>
    <xf numFmtId="176" fontId="19" fillId="0" borderId="0" xfId="0" applyNumberFormat="1" applyFont="1">
      <alignment vertical="center"/>
    </xf>
    <xf numFmtId="3" fontId="29" fillId="4" borderId="2" xfId="0" applyNumberFormat="1" applyFont="1" applyFill="1" applyBorder="1" applyAlignment="1">
      <alignment vertical="center" wrapText="1"/>
    </xf>
    <xf numFmtId="176" fontId="29" fillId="0" borderId="0" xfId="0" applyNumberFormat="1" applyFont="1">
      <alignment vertical="center"/>
    </xf>
    <xf numFmtId="177" fontId="29" fillId="0" borderId="0" xfId="0" applyNumberFormat="1" applyFont="1">
      <alignment vertical="center"/>
    </xf>
    <xf numFmtId="0" fontId="26" fillId="4" borderId="0" xfId="0" applyFont="1" applyFill="1" applyAlignment="1">
      <alignment horizontal="left" vertical="center" wrapText="1"/>
    </xf>
    <xf numFmtId="0" fontId="26" fillId="4" borderId="3" xfId="0" applyFont="1" applyFill="1" applyBorder="1" applyAlignment="1">
      <alignment horizontal="right" vertical="center" wrapText="1"/>
    </xf>
    <xf numFmtId="0" fontId="30" fillId="0" borderId="0" xfId="0" applyFont="1">
      <alignment vertical="center"/>
    </xf>
    <xf numFmtId="0" fontId="31" fillId="0" borderId="0" xfId="0" applyFont="1" applyAlignment="1">
      <alignment vertical="center" wrapText="1"/>
    </xf>
    <xf numFmtId="0" fontId="26" fillId="4" borderId="0" xfId="0" applyFont="1" applyFill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right" vertical="center" wrapText="1"/>
    </xf>
    <xf numFmtId="0" fontId="21" fillId="3" borderId="2" xfId="0" applyFont="1" applyFill="1" applyBorder="1" applyAlignment="1">
      <alignment vertical="center" wrapText="1"/>
    </xf>
    <xf numFmtId="3" fontId="19" fillId="3" borderId="2" xfId="0" applyNumberFormat="1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3" fontId="19" fillId="3" borderId="0" xfId="0" applyNumberFormat="1" applyFont="1" applyFill="1" applyAlignment="1">
      <alignment vertical="center" wrapText="1"/>
    </xf>
    <xf numFmtId="0" fontId="31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1" fillId="3" borderId="0" xfId="0" applyFont="1" applyFill="1">
      <alignment vertical="center"/>
    </xf>
    <xf numFmtId="0" fontId="26" fillId="4" borderId="4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1" fillId="4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4" borderId="6" xfId="0" applyFont="1" applyFill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3" fillId="2" borderId="0" xfId="0" applyFont="1" applyFill="1" applyAlignment="1">
      <alignment horizontal="left" vertical="center" wrapText="1" indent="1"/>
    </xf>
    <xf numFmtId="0" fontId="34" fillId="2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4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Google</a:t>
            </a:r>
            <a:r>
              <a:rPr lang="ja-JP" altLang="en-US" sz="24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の売上高、営業利益の推移</a:t>
            </a:r>
            <a:r>
              <a:rPr lang="en-US" altLang="ja-JP" sz="24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2000-2018[</a:t>
            </a:r>
            <a:r>
              <a:rPr lang="ja-JP" altLang="en-US" sz="24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単位：</a:t>
            </a:r>
            <a:r>
              <a:rPr lang="en-US" altLang="ja-JP" sz="24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100</a:t>
            </a:r>
            <a:r>
              <a:rPr lang="ja-JP" altLang="en-US" sz="24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万ドル</a:t>
            </a:r>
            <a:r>
              <a:rPr lang="en-US" altLang="ja-JP" sz="24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]</a:t>
            </a:r>
            <a:endParaRPr lang="ja-JP" altLang="en-US" sz="2400"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c:rich>
      </c:tx>
      <c:layout>
        <c:manualLayout>
          <c:xMode val="edge"/>
          <c:yMode val="edge"/>
          <c:x val="0.18069782668463874"/>
          <c:y val="5.387889825199456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265091532211351E-2"/>
          <c:y val="3.5686710410077212E-2"/>
          <c:w val="0.91122555771558711"/>
          <c:h val="0.9464252721741104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公開用data!$C$4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E1-4434-8ED1-71478D17805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E1-4434-8ED1-71478D17805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E1-4434-8ED1-71478D17805C}"/>
                </c:ext>
              </c:extLst>
            </c:dLbl>
            <c:dLbl>
              <c:idx val="5"/>
              <c:layout>
                <c:manualLayout>
                  <c:x val="4.0091983782219879E-3"/>
                  <c:y val="2.8364166155097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E1-4434-8ED1-71478D17805C}"/>
                </c:ext>
              </c:extLst>
            </c:dLbl>
            <c:dLbl>
              <c:idx val="6"/>
              <c:layout>
                <c:manualLayout>
                  <c:x val="1.5450493943099173E-3"/>
                  <c:y val="8.6942845509814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E1-4434-8ED1-71478D17805C}"/>
                </c:ext>
              </c:extLst>
            </c:dLbl>
            <c:dLbl>
              <c:idx val="7"/>
              <c:layout>
                <c:manualLayout>
                  <c:x val="1.1633116971646034E-4"/>
                  <c:y val="-1.47432539025373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E1-4434-8ED1-71478D17805C}"/>
                </c:ext>
              </c:extLst>
            </c:dLbl>
            <c:dLbl>
              <c:idx val="16"/>
              <c:layout>
                <c:manualLayout>
                  <c:x val="1.5121861365393428E-3"/>
                  <c:y val="2.46674783850398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E1-4434-8ED1-71478D178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公開用data!$D$2:$V$2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公開用data!$D$4:$V$4</c:f>
              <c:numCache>
                <c:formatCode>#,##0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7-A3E1-4434-8ED1-71478D178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61775"/>
        <c:axId val="405858863"/>
      </c:barChart>
      <c:lineChart>
        <c:grouping val="standard"/>
        <c:varyColors val="0"/>
        <c:ser>
          <c:idx val="0"/>
          <c:order val="0"/>
          <c:tx>
            <c:strRef>
              <c:f>公開用data!$C$3</c:f>
              <c:strCache>
                <c:ptCount val="1"/>
                <c:pt idx="0">
                  <c:v>売上高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3.8122212502159629E-2"/>
                  <c:y val="-7.28675022169252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E1-4434-8ED1-71478D17805C}"/>
                </c:ext>
              </c:extLst>
            </c:dLbl>
            <c:dLbl>
              <c:idx val="10"/>
              <c:layout>
                <c:manualLayout>
                  <c:x val="-4.7195329321396348E-2"/>
                  <c:y val="-8.01361095368821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E1-4434-8ED1-71478D17805C}"/>
                </c:ext>
              </c:extLst>
            </c:dLbl>
            <c:dLbl>
              <c:idx val="11"/>
              <c:layout>
                <c:manualLayout>
                  <c:x val="-5.1731887731014822E-2"/>
                  <c:y val="-6.55988948969694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E1-4434-8ED1-71478D17805C}"/>
                </c:ext>
              </c:extLst>
            </c:dLbl>
            <c:dLbl>
              <c:idx val="12"/>
              <c:layout>
                <c:manualLayout>
                  <c:x val="-1.8297452252127389E-3"/>
                  <c:y val="-5.10616802570545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E1-4434-8ED1-71478D17805C}"/>
                </c:ext>
              </c:extLst>
            </c:dLbl>
            <c:dLbl>
              <c:idx val="13"/>
              <c:layout>
                <c:manualLayout>
                  <c:x val="-3.1755908867339618E-4"/>
                  <c:y val="-2.92558582971839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E1-4434-8ED1-71478D17805C}"/>
                </c:ext>
              </c:extLst>
            </c:dLbl>
            <c:dLbl>
              <c:idx val="14"/>
              <c:layout>
                <c:manualLayout>
                  <c:x val="-1.8297452252128499E-3"/>
                  <c:y val="-1.47186436572701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E1-4434-8ED1-71478D17805C}"/>
                </c:ext>
              </c:extLst>
            </c:dLbl>
            <c:dLbl>
              <c:idx val="15"/>
              <c:layout>
                <c:manualLayout>
                  <c:x val="-4.8541174982915354E-3"/>
                  <c:y val="-4.37930729370976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E1-4434-8ED1-71478D17805C}"/>
                </c:ext>
              </c:extLst>
            </c:dLbl>
            <c:dLbl>
              <c:idx val="16"/>
              <c:layout>
                <c:manualLayout>
                  <c:x val="-5.7780632277172526E-2"/>
                  <c:y val="-3.6524465617141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E1-4434-8ED1-71478D17805C}"/>
                </c:ext>
              </c:extLst>
            </c:dLbl>
            <c:dLbl>
              <c:idx val="17"/>
              <c:layout>
                <c:manualLayout>
                  <c:x val="-5.9213517943874666E-2"/>
                  <c:y val="-5.1061680257055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E1-4434-8ED1-71478D178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公開用data!$D$2:$V$2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公開用data!$D$3:$V$3</c:f>
              <c:numCache>
                <c:formatCode>#,##0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3E1-4434-8ED1-71478D178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61775"/>
        <c:axId val="405858863"/>
      </c:lineChart>
      <c:lineChart>
        <c:grouping val="standard"/>
        <c:varyColors val="0"/>
        <c:ser>
          <c:idx val="2"/>
          <c:order val="2"/>
          <c:tx>
            <c:strRef>
              <c:f>公開用data!$C$5</c:f>
              <c:strCache>
                <c:ptCount val="1"/>
                <c:pt idx="0">
                  <c:v>対売上高営業利益率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0172563061436312E-2"/>
                  <c:y val="5.45689263717550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E1-4434-8ED1-71478D178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公開用data!$D$2:$V$2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公開用data!$D$5:$V$5</c:f>
              <c:numCache>
                <c:formatCode>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3E1-4434-8ED1-71478D178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310584"/>
        <c:axId val="1353309928"/>
      </c:lineChart>
      <c:catAx>
        <c:axId val="40586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05858863"/>
        <c:crosses val="autoZero"/>
        <c:auto val="1"/>
        <c:lblAlgn val="ctr"/>
        <c:lblOffset val="100"/>
        <c:noMultiLvlLbl val="0"/>
      </c:catAx>
      <c:valAx>
        <c:axId val="405858863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05861775"/>
        <c:crosses val="autoZero"/>
        <c:crossBetween val="between"/>
        <c:majorUnit val="10000"/>
      </c:valAx>
      <c:valAx>
        <c:axId val="1353309928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53310584"/>
        <c:crosses val="max"/>
        <c:crossBetween val="between"/>
      </c:valAx>
      <c:catAx>
        <c:axId val="1353310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3309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89697249648747"/>
          <c:y val="0.13852981882726423"/>
          <c:w val="0.16472211949689744"/>
          <c:h val="8.8394018854735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4" l="0.28000000000000003" r="0.31" t="0.43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="0" i="0" baseline="0">
                <a:effectLst/>
              </a:rPr>
              <a:t>Google</a:t>
            </a:r>
            <a:r>
              <a:rPr lang="ja-JP" altLang="ja-JP" sz="1200" b="0" i="0" baseline="0">
                <a:effectLst/>
              </a:rPr>
              <a:t>の</a:t>
            </a:r>
            <a:r>
              <a:rPr lang="ja-JP" altLang="en-US" sz="1200" b="0" i="0" baseline="0">
                <a:effectLst/>
              </a:rPr>
              <a:t>研究開発費</a:t>
            </a:r>
            <a:r>
              <a:rPr lang="ja-JP" altLang="ja-JP" sz="1200" b="0" i="0" baseline="0">
                <a:effectLst/>
              </a:rPr>
              <a:t>の推移</a:t>
            </a:r>
            <a:r>
              <a:rPr lang="en-US" altLang="ja-JP" sz="1200" b="0" i="0" baseline="0">
                <a:effectLst/>
              </a:rPr>
              <a:t>2000-2018</a:t>
            </a:r>
            <a:r>
              <a:rPr lang="en-US" altLang="ja-JP" sz="1050" b="0" i="0" baseline="0">
                <a:solidFill>
                  <a:schemeClr val="tx1"/>
                </a:solidFill>
                <a:effectLst/>
              </a:rPr>
              <a:t>[</a:t>
            </a:r>
            <a:r>
              <a:rPr lang="ja-JP" altLang="ja-JP" sz="1050" b="0" i="0" baseline="0">
                <a:solidFill>
                  <a:schemeClr val="tx1"/>
                </a:solidFill>
                <a:effectLst/>
              </a:rPr>
              <a:t>単位：</a:t>
            </a:r>
            <a:r>
              <a:rPr lang="en-US" altLang="ja-JP" sz="1050" b="0" i="0" baseline="0">
                <a:solidFill>
                  <a:schemeClr val="tx1"/>
                </a:solidFill>
                <a:effectLst/>
              </a:rPr>
              <a:t>100</a:t>
            </a:r>
            <a:r>
              <a:rPr lang="ja-JP" altLang="ja-JP" sz="1050" b="0" i="0" baseline="0">
                <a:solidFill>
                  <a:schemeClr val="tx1"/>
                </a:solidFill>
                <a:effectLst/>
              </a:rPr>
              <a:t>万ドル</a:t>
            </a:r>
            <a:r>
              <a:rPr lang="en-US" altLang="ja-JP" sz="1050" b="0" i="0" baseline="0">
                <a:solidFill>
                  <a:schemeClr val="tx1"/>
                </a:solidFill>
                <a:effectLst/>
              </a:rPr>
              <a:t>]</a:t>
            </a:r>
            <a:endParaRPr lang="ja-JP" altLang="ja-JP" sz="9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361066227448509E-2"/>
          <c:y val="7.6698904732720022E-2"/>
          <c:w val="0.86538661027859287"/>
          <c:h val="0.86947296433791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公開用data!$C$8</c:f>
              <c:strCache>
                <c:ptCount val="1"/>
                <c:pt idx="0">
                  <c:v>研究開発費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2.2918772441673139E-3"/>
                  <c:y val="5.1821357499222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D3-4DC7-9D0F-65FBC5ECD6DA}"/>
                </c:ext>
              </c:extLst>
            </c:dLbl>
            <c:dLbl>
              <c:idx val="9"/>
              <c:layout>
                <c:manualLayout>
                  <c:x val="-6.8756317325022777E-3"/>
                  <c:y val="-1.036427149984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D3-4DC7-9D0F-65FBC5ECD6DA}"/>
                </c:ext>
              </c:extLst>
            </c:dLbl>
            <c:dLbl>
              <c:idx val="11"/>
              <c:layout>
                <c:manualLayout>
                  <c:x val="-1.4062630181352321E-16"/>
                  <c:y val="1.036427572890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D3-4DC7-9D0F-65FBC5ECD6DA}"/>
                </c:ext>
              </c:extLst>
            </c:dLbl>
            <c:dLbl>
              <c:idx val="12"/>
              <c:layout>
                <c:manualLayout>
                  <c:x val="-3.41448027738639E-3"/>
                  <c:y val="4.1457102915625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D3-4DC7-9D0F-65FBC5ECD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公開用data!$D$7:$V$7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公開用data!$D$8:$V$8</c:f>
              <c:numCache>
                <c:formatCode>#,##0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4-45D3-4DC7-9D0F-65FBC5EC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184480"/>
        <c:axId val="513181528"/>
      </c:barChart>
      <c:lineChart>
        <c:grouping val="standard"/>
        <c:varyColors val="0"/>
        <c:ser>
          <c:idx val="1"/>
          <c:order val="1"/>
          <c:tx>
            <c:strRef>
              <c:f>公開用data!$C$9</c:f>
              <c:strCache>
                <c:ptCount val="1"/>
                <c:pt idx="0">
                  <c:v>対売上高研究開発費率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3.8885106430526506E-2"/>
                  <c:y val="-2.4595466812691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676325902652348E-2"/>
                      <c:h val="3.62362010277770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5D3-4DC7-9D0F-65FBC5ECD6DA}"/>
                </c:ext>
              </c:extLst>
            </c:dLbl>
            <c:dLbl>
              <c:idx val="13"/>
              <c:layout>
                <c:manualLayout>
                  <c:x val="-2.7499151778049874E-2"/>
                  <c:y val="2.2043467935623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D3-4DC7-9D0F-65FBC5ECD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公開用data!$D$7:$V$7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公開用data!$D$9:$V$9</c:f>
              <c:numCache>
                <c:formatCode>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D3-4DC7-9D0F-65FBC5EC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85136"/>
        <c:axId val="513182512"/>
      </c:lineChart>
      <c:catAx>
        <c:axId val="51318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181528"/>
        <c:crosses val="autoZero"/>
        <c:auto val="1"/>
        <c:lblAlgn val="ctr"/>
        <c:lblOffset val="100"/>
        <c:noMultiLvlLbl val="0"/>
      </c:catAx>
      <c:valAx>
        <c:axId val="513181528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184480"/>
        <c:crosses val="autoZero"/>
        <c:crossBetween val="between"/>
      </c:valAx>
      <c:valAx>
        <c:axId val="513182512"/>
        <c:scaling>
          <c:orientation val="minMax"/>
          <c:max val="0.60000000000000009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185136"/>
        <c:crosses val="max"/>
        <c:crossBetween val="between"/>
      </c:valAx>
      <c:catAx>
        <c:axId val="51318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318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675197167812194"/>
          <c:y val="0.11138535204259684"/>
          <c:w val="0.37814032587445956"/>
          <c:h val="0.10993737776586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694764</xdr:colOff>
      <xdr:row>52</xdr:row>
      <xdr:rowOff>941294</xdr:rowOff>
    </xdr:from>
    <xdr:to>
      <xdr:col>20</xdr:col>
      <xdr:colOff>504264</xdr:colOff>
      <xdr:row>89</xdr:row>
      <xdr:rowOff>195262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B93EF5-A9EC-4511-AAC1-C401D0DD3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420221</xdr:colOff>
      <xdr:row>4</xdr:row>
      <xdr:rowOff>214033</xdr:rowOff>
    </xdr:from>
    <xdr:to>
      <xdr:col>41</xdr:col>
      <xdr:colOff>84045</xdr:colOff>
      <xdr:row>28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D1E110F-519E-49C1-9292-4663202A6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ogle-2000-2018-&#22770;&#19978;&#39640;-&#21942;&#26989;&#21033;&#30410;-&#30740;&#31350;&#38283;&#30330;&#360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data"/>
      <sheetName val="2011-2015"/>
      <sheetName val="2013"/>
      <sheetName val="2015"/>
    </sheetNames>
    <sheetDataSet>
      <sheetData sheetId="0">
        <row r="2">
          <cell r="D2">
            <v>2000</v>
          </cell>
          <cell r="E2">
            <v>2001</v>
          </cell>
          <cell r="F2">
            <v>2002</v>
          </cell>
          <cell r="G2">
            <v>2003</v>
          </cell>
          <cell r="H2">
            <v>2004</v>
          </cell>
          <cell r="I2">
            <v>2005</v>
          </cell>
          <cell r="J2">
            <v>2006</v>
          </cell>
          <cell r="K2">
            <v>2007</v>
          </cell>
          <cell r="L2">
            <v>2008</v>
          </cell>
          <cell r="M2">
            <v>2009</v>
          </cell>
          <cell r="N2">
            <v>2010</v>
          </cell>
          <cell r="O2">
            <v>2011</v>
          </cell>
          <cell r="P2">
            <v>2012</v>
          </cell>
          <cell r="Q2">
            <v>2013</v>
          </cell>
          <cell r="R2">
            <v>2014</v>
          </cell>
          <cell r="S2">
            <v>2015</v>
          </cell>
          <cell r="T2">
            <v>2016</v>
          </cell>
          <cell r="U2">
            <v>2017</v>
          </cell>
          <cell r="V2">
            <v>2018</v>
          </cell>
        </row>
        <row r="3">
          <cell r="C3" t="str">
            <v>売上高</v>
          </cell>
          <cell r="D3">
            <v>19.108000000000001</v>
          </cell>
          <cell r="E3">
            <v>86.426000000000002</v>
          </cell>
          <cell r="F3">
            <v>439.50799999999998</v>
          </cell>
          <cell r="G3">
            <v>1465.934</v>
          </cell>
          <cell r="H3">
            <v>3189.223</v>
          </cell>
          <cell r="I3">
            <v>6138.56</v>
          </cell>
          <cell r="J3">
            <v>10604.916999999999</v>
          </cell>
          <cell r="K3">
            <v>16593.986000000001</v>
          </cell>
          <cell r="L3">
            <v>21795.55</v>
          </cell>
          <cell r="M3">
            <v>23650.562999999998</v>
          </cell>
          <cell r="N3">
            <v>29321</v>
          </cell>
          <cell r="O3">
            <v>37905</v>
          </cell>
          <cell r="P3">
            <v>46039</v>
          </cell>
          <cell r="Q3">
            <v>55519</v>
          </cell>
          <cell r="R3">
            <v>66001</v>
          </cell>
          <cell r="S3">
            <v>74989</v>
          </cell>
          <cell r="T3">
            <v>90272</v>
          </cell>
          <cell r="U3">
            <v>110855</v>
          </cell>
          <cell r="V3">
            <v>136819</v>
          </cell>
        </row>
        <row r="4">
          <cell r="C4" t="str">
            <v>営業利益</v>
          </cell>
          <cell r="D4">
            <v>-14.737</v>
          </cell>
          <cell r="E4">
            <v>10.964</v>
          </cell>
          <cell r="F4">
            <v>186.46600000000001</v>
          </cell>
          <cell r="G4">
            <v>342.464</v>
          </cell>
          <cell r="H4">
            <v>640.19200000000001</v>
          </cell>
          <cell r="I4">
            <v>2017.278</v>
          </cell>
          <cell r="J4">
            <v>3549.9960000000001</v>
          </cell>
          <cell r="K4">
            <v>5084.3999999999996</v>
          </cell>
          <cell r="L4">
            <v>6631.9690000000001</v>
          </cell>
          <cell r="M4">
            <v>8312.1859999999997</v>
          </cell>
          <cell r="N4">
            <v>10381</v>
          </cell>
          <cell r="O4">
            <v>11742</v>
          </cell>
          <cell r="P4">
            <v>13834</v>
          </cell>
          <cell r="Q4">
            <v>15403</v>
          </cell>
          <cell r="R4">
            <v>16496</v>
          </cell>
          <cell r="S4">
            <v>19360</v>
          </cell>
          <cell r="T4">
            <v>23716</v>
          </cell>
          <cell r="U4">
            <v>26146</v>
          </cell>
          <cell r="V4">
            <v>26321</v>
          </cell>
        </row>
        <row r="5">
          <cell r="C5" t="str">
            <v>対売上高営業利益率</v>
          </cell>
          <cell r="E5">
            <v>0.12685997269340246</v>
          </cell>
          <cell r="F5">
            <v>0.42426076430918214</v>
          </cell>
          <cell r="G5">
            <v>0.23361488307113418</v>
          </cell>
          <cell r="H5">
            <v>0.20073604134925654</v>
          </cell>
          <cell r="I5">
            <v>0.32862397695876555</v>
          </cell>
          <cell r="J5">
            <v>0.334750003229634</v>
          </cell>
          <cell r="K5">
            <v>0.30640016208281717</v>
          </cell>
          <cell r="L5">
            <v>0.30428087384810204</v>
          </cell>
          <cell r="M5">
            <v>0.35145827183902556</v>
          </cell>
          <cell r="N5">
            <v>0.35404658776985776</v>
          </cell>
          <cell r="O5">
            <v>0.30977443609022559</v>
          </cell>
          <cell r="P5">
            <v>0.30048437194552446</v>
          </cell>
          <cell r="Q5">
            <v>0.27743655325203986</v>
          </cell>
          <cell r="R5">
            <v>0.24993560703625703</v>
          </cell>
          <cell r="S5">
            <v>0.25817119844243824</v>
          </cell>
          <cell r="T5">
            <v>0.26271712158808935</v>
          </cell>
          <cell r="U5">
            <v>0.23585765188760091</v>
          </cell>
          <cell r="V5">
            <v>0.19237825155862856</v>
          </cell>
        </row>
        <row r="7">
          <cell r="D7">
            <v>2000</v>
          </cell>
          <cell r="E7">
            <v>2001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M7">
            <v>2009</v>
          </cell>
          <cell r="N7">
            <v>2010</v>
          </cell>
          <cell r="O7">
            <v>2011</v>
          </cell>
          <cell r="P7">
            <v>2012</v>
          </cell>
          <cell r="Q7">
            <v>2013</v>
          </cell>
          <cell r="R7">
            <v>2014</v>
          </cell>
          <cell r="S7">
            <v>2015</v>
          </cell>
          <cell r="T7">
            <v>2016</v>
          </cell>
          <cell r="U7">
            <v>2017</v>
          </cell>
          <cell r="V7">
            <v>2018</v>
          </cell>
        </row>
        <row r="8">
          <cell r="C8" t="str">
            <v>研究開発費</v>
          </cell>
          <cell r="D8">
            <v>10.516</v>
          </cell>
          <cell r="E8">
            <v>16.5</v>
          </cell>
          <cell r="F8">
            <v>31.748000000000001</v>
          </cell>
          <cell r="G8">
            <v>91.227999999999994</v>
          </cell>
          <cell r="H8">
            <v>225.63200000000001</v>
          </cell>
          <cell r="I8">
            <v>599.51</v>
          </cell>
          <cell r="J8">
            <v>1228.5889999999999</v>
          </cell>
          <cell r="K8">
            <v>2119.9850000000001</v>
          </cell>
          <cell r="L8">
            <v>2793.192</v>
          </cell>
          <cell r="M8">
            <v>2843.027</v>
          </cell>
          <cell r="N8">
            <v>3762</v>
          </cell>
          <cell r="O8">
            <v>5162</v>
          </cell>
          <cell r="P8">
            <v>6083</v>
          </cell>
          <cell r="Q8">
            <v>7137</v>
          </cell>
          <cell r="R8">
            <v>9832</v>
          </cell>
          <cell r="S8">
            <v>12282</v>
          </cell>
          <cell r="T8">
            <v>13948</v>
          </cell>
          <cell r="U8">
            <v>16625</v>
          </cell>
          <cell r="V8">
            <v>21419</v>
          </cell>
        </row>
        <row r="9">
          <cell r="C9" t="str">
            <v>対売上高研究開発費率</v>
          </cell>
          <cell r="D9">
            <v>0.55034540506594098</v>
          </cell>
          <cell r="E9">
            <v>0.19091477101798068</v>
          </cell>
          <cell r="F9">
            <v>7.2235317673398441E-2</v>
          </cell>
          <cell r="G9">
            <v>6.2231996802038836E-2</v>
          </cell>
          <cell r="H9">
            <v>7.0748266897611115E-2</v>
          </cell>
          <cell r="I9">
            <v>9.7662969817025477E-2</v>
          </cell>
          <cell r="J9">
            <v>0.11585088313279586</v>
          </cell>
          <cell r="K9">
            <v>0.12775622445384732</v>
          </cell>
          <cell r="L9">
            <v>0.12815423331826911</v>
          </cell>
          <cell r="M9">
            <v>0.12020969648798636</v>
          </cell>
          <cell r="N9">
            <v>0.12830394597728589</v>
          </cell>
          <cell r="O9">
            <v>0.1361825616673262</v>
          </cell>
          <cell r="P9">
            <v>0.13212710962444885</v>
          </cell>
          <cell r="Q9">
            <v>0.12855058628577604</v>
          </cell>
          <cell r="R9">
            <v>0.14896743988727443</v>
          </cell>
          <cell r="S9">
            <v>0.16378402165650963</v>
          </cell>
          <cell r="T9">
            <v>0.15451081176887629</v>
          </cell>
          <cell r="U9">
            <v>0.14997068242298497</v>
          </cell>
          <cell r="V9">
            <v>0.15654989438601363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bc.xyz/investor/" TargetMode="External"/><Relationship Id="rId1" Type="http://schemas.openxmlformats.org/officeDocument/2006/relationships/hyperlink" Target="https://www.sec.gov/cgi-bin/browse-edgar?action=getcompany&amp;CIK=0001288776&amp;type=10-K&amp;dateb=&amp;owner=exclude&amp;count=4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A8798-BC2F-4FBC-8518-0F296D02C8C3}">
  <dimension ref="A1:BA100"/>
  <sheetViews>
    <sheetView tabSelected="1" zoomScale="85" zoomScaleNormal="85" workbookViewId="0"/>
  </sheetViews>
  <sheetFormatPr defaultRowHeight="17.649999999999999"/>
  <cols>
    <col min="1" max="1" width="21.625" customWidth="1"/>
    <col min="2" max="2" width="12.5" bestFit="1" customWidth="1"/>
    <col min="3" max="3" width="27" customWidth="1"/>
    <col min="4" max="27" width="7.5625" customWidth="1"/>
    <col min="28" max="28" width="2.9375" customWidth="1"/>
    <col min="30" max="30" width="13.4375" bestFit="1" customWidth="1"/>
    <col min="31" max="31" width="10" customWidth="1"/>
    <col min="32" max="32" width="8.5625" customWidth="1"/>
    <col min="33" max="33" width="9.5" customWidth="1"/>
    <col min="34" max="36" width="9.5" bestFit="1" customWidth="1"/>
    <col min="43" max="43" width="59.75" bestFit="1" customWidth="1"/>
    <col min="50" max="50" width="34.75" bestFit="1" customWidth="1"/>
    <col min="51" max="53" width="8.75" bestFit="1" customWidth="1"/>
  </cols>
  <sheetData>
    <row r="1" spans="1:50">
      <c r="A1" t="s">
        <v>0</v>
      </c>
    </row>
    <row r="2" spans="1:50"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  <c r="O2" s="1">
        <v>2011</v>
      </c>
      <c r="P2" s="1">
        <v>2012</v>
      </c>
      <c r="Q2" s="1">
        <v>2013</v>
      </c>
      <c r="R2" s="1">
        <v>2014</v>
      </c>
      <c r="S2" s="1">
        <v>2015</v>
      </c>
      <c r="T2" s="1">
        <v>2016</v>
      </c>
      <c r="U2" s="1">
        <v>2017</v>
      </c>
      <c r="V2" s="1">
        <v>2018</v>
      </c>
      <c r="X2" t="s">
        <v>1</v>
      </c>
      <c r="Y2" t="s">
        <v>2</v>
      </c>
      <c r="AA2" s="2"/>
      <c r="AB2" s="2"/>
    </row>
    <row r="3" spans="1:50">
      <c r="A3" s="3" t="s">
        <v>3</v>
      </c>
      <c r="C3" s="4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6"/>
      <c r="Y3" s="6"/>
      <c r="AA3" s="7"/>
      <c r="AB3" s="7"/>
    </row>
    <row r="4" spans="1:50">
      <c r="A4" s="8" t="s">
        <v>5</v>
      </c>
      <c r="C4" s="4" t="s">
        <v>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6"/>
      <c r="Y4" s="6"/>
      <c r="AA4" s="7"/>
      <c r="AB4" s="7"/>
    </row>
    <row r="5" spans="1:50">
      <c r="C5" s="9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X5" s="11"/>
      <c r="Y5" s="11"/>
      <c r="AA5" s="11"/>
      <c r="AB5" s="11"/>
    </row>
    <row r="6" spans="1:50"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1"/>
      <c r="Y6" s="11"/>
      <c r="AA6" s="11"/>
      <c r="AB6" s="11"/>
    </row>
    <row r="7" spans="1:50">
      <c r="D7" s="1">
        <v>2000</v>
      </c>
      <c r="E7" s="1">
        <v>2001</v>
      </c>
      <c r="F7" s="1">
        <v>2002</v>
      </c>
      <c r="G7" s="1">
        <v>2003</v>
      </c>
      <c r="H7" s="1">
        <v>2004</v>
      </c>
      <c r="I7" s="1">
        <v>2005</v>
      </c>
      <c r="J7" s="1">
        <v>2006</v>
      </c>
      <c r="K7" s="1">
        <v>2007</v>
      </c>
      <c r="L7" s="1">
        <v>2008</v>
      </c>
      <c r="M7" s="1">
        <v>2009</v>
      </c>
      <c r="N7" s="1">
        <v>2010</v>
      </c>
      <c r="O7" s="1">
        <v>2011</v>
      </c>
      <c r="P7" s="1">
        <v>2012</v>
      </c>
      <c r="Q7" s="1">
        <v>2013</v>
      </c>
      <c r="R7" s="1">
        <v>2014</v>
      </c>
      <c r="S7" s="1">
        <v>2015</v>
      </c>
      <c r="T7" s="1">
        <v>2016</v>
      </c>
      <c r="U7" s="1">
        <v>2017</v>
      </c>
      <c r="V7" s="1">
        <v>2018</v>
      </c>
      <c r="X7" s="11"/>
      <c r="Y7" s="11"/>
      <c r="AA7" s="2"/>
      <c r="AB7" s="11"/>
    </row>
    <row r="8" spans="1:50">
      <c r="A8" s="13" t="s">
        <v>8</v>
      </c>
      <c r="C8" s="4" t="s">
        <v>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X8" s="6"/>
      <c r="Y8" s="6"/>
      <c r="AA8" s="7"/>
      <c r="AB8" s="7"/>
    </row>
    <row r="9" spans="1:50">
      <c r="C9" s="9" t="s">
        <v>10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X9" s="11"/>
      <c r="Y9" s="11"/>
      <c r="AA9" s="11"/>
      <c r="AB9" s="11"/>
      <c r="AX9" s="14" t="s">
        <v>11</v>
      </c>
    </row>
    <row r="10" spans="1:50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A10" s="11"/>
      <c r="AB10" s="11"/>
      <c r="AC10" s="11"/>
      <c r="AD10" s="11"/>
      <c r="AX10" s="14"/>
    </row>
    <row r="11" spans="1:50">
      <c r="A11" s="16" t="s">
        <v>12</v>
      </c>
      <c r="B11" s="17" t="s">
        <v>13</v>
      </c>
      <c r="AX11" s="18" t="s">
        <v>14</v>
      </c>
    </row>
    <row r="12" spans="1:50">
      <c r="A12" s="16" t="s">
        <v>15</v>
      </c>
      <c r="B12" s="17" t="s">
        <v>16</v>
      </c>
      <c r="AX12" s="18"/>
    </row>
    <row r="13" spans="1:50">
      <c r="A13" s="17"/>
      <c r="AX13" s="18"/>
    </row>
    <row r="14" spans="1:50">
      <c r="A14" s="19" t="s">
        <v>17</v>
      </c>
      <c r="L14" s="20" t="s">
        <v>18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AX14" s="18"/>
    </row>
    <row r="15" spans="1:50">
      <c r="A15" s="21" t="s">
        <v>19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AX15" s="18"/>
    </row>
    <row r="16" spans="1:50">
      <c r="A16" s="21" t="s">
        <v>20</v>
      </c>
      <c r="L16" s="22" t="s">
        <v>21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AX16" s="18"/>
    </row>
    <row r="17" spans="1:50">
      <c r="A17" s="17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AX17" s="18"/>
    </row>
    <row r="18" spans="1:50">
      <c r="A18" s="17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AX18" s="18"/>
    </row>
    <row r="19" spans="1:50" ht="18" customHeight="1"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AX19" s="18" t="s">
        <v>22</v>
      </c>
    </row>
    <row r="20" spans="1:50" ht="18" customHeight="1">
      <c r="D20" s="23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AX20" s="18"/>
    </row>
    <row r="21" spans="1:50" ht="18" customHeight="1">
      <c r="D21" s="23"/>
      <c r="AX21" s="18"/>
    </row>
    <row r="22" spans="1:50" ht="18" customHeight="1">
      <c r="D22" s="23"/>
      <c r="J22" s="24" t="s">
        <v>23</v>
      </c>
    </row>
    <row r="23" spans="1:50" ht="18" customHeight="1">
      <c r="B23" s="25"/>
      <c r="C23" s="26" t="s">
        <v>24</v>
      </c>
      <c r="D23" s="25"/>
      <c r="E23" s="25"/>
      <c r="F23" s="25"/>
      <c r="G23" s="23"/>
      <c r="H23" s="25"/>
      <c r="I23" s="25"/>
      <c r="J23" s="25"/>
      <c r="K23" s="25"/>
      <c r="L23" s="25"/>
      <c r="M23" s="25"/>
      <c r="N23" s="25"/>
      <c r="O23" s="25" t="s">
        <v>25</v>
      </c>
      <c r="P23" s="25" t="s">
        <v>25</v>
      </c>
      <c r="Q23" s="25" t="s">
        <v>25</v>
      </c>
      <c r="R23" s="25"/>
      <c r="S23" s="25"/>
      <c r="T23" s="25"/>
      <c r="U23" s="25"/>
      <c r="V23" s="25"/>
    </row>
    <row r="24" spans="1:50" ht="25.05" customHeight="1">
      <c r="B24" s="25"/>
      <c r="C24" s="27" t="s">
        <v>26</v>
      </c>
      <c r="D24" s="2">
        <v>2000</v>
      </c>
      <c r="E24" s="2">
        <v>2001</v>
      </c>
      <c r="F24" s="2">
        <v>2002</v>
      </c>
      <c r="G24" s="2">
        <v>2003</v>
      </c>
      <c r="H24" s="2">
        <v>2004</v>
      </c>
      <c r="I24" s="2">
        <v>2005</v>
      </c>
      <c r="J24" s="2">
        <v>2006</v>
      </c>
      <c r="K24" s="2">
        <v>2007</v>
      </c>
      <c r="L24" s="2">
        <v>2008</v>
      </c>
      <c r="M24" s="2">
        <v>2009</v>
      </c>
      <c r="N24" s="2">
        <v>2010</v>
      </c>
      <c r="O24" s="2">
        <v>2011</v>
      </c>
      <c r="P24" s="2">
        <v>2012</v>
      </c>
      <c r="Q24" s="2">
        <v>2013</v>
      </c>
      <c r="R24" s="2">
        <v>2014</v>
      </c>
      <c r="S24" s="2">
        <v>2015</v>
      </c>
      <c r="T24" s="2">
        <v>2016</v>
      </c>
      <c r="U24" s="2">
        <v>2017</v>
      </c>
      <c r="V24" s="2">
        <v>2018</v>
      </c>
    </row>
    <row r="25" spans="1:50" ht="25.05" customHeight="1">
      <c r="B25" s="28" t="s">
        <v>4</v>
      </c>
      <c r="C25" s="3" t="s">
        <v>3</v>
      </c>
      <c r="D25" s="29">
        <f>+D79/1000</f>
        <v>19.108000000000001</v>
      </c>
      <c r="E25" s="29">
        <f>+E79/1000</f>
        <v>86.426000000000002</v>
      </c>
      <c r="F25" s="29">
        <f>+F79/1000</f>
        <v>439.50799999999998</v>
      </c>
      <c r="G25" s="29">
        <v>1465.934</v>
      </c>
      <c r="H25" s="29">
        <v>3189.223</v>
      </c>
      <c r="I25" s="29">
        <v>6138.56</v>
      </c>
      <c r="J25" s="29">
        <v>10604.916999999999</v>
      </c>
      <c r="K25" s="29">
        <v>16593.986000000001</v>
      </c>
      <c r="L25" s="29">
        <v>21795.55</v>
      </c>
      <c r="M25" s="29">
        <v>23650.562999999998</v>
      </c>
      <c r="N25" s="29">
        <v>29321</v>
      </c>
      <c r="O25" s="29">
        <v>37905</v>
      </c>
      <c r="P25" s="29">
        <v>46039</v>
      </c>
      <c r="Q25" s="29">
        <v>55519</v>
      </c>
      <c r="R25" s="29">
        <v>66001</v>
      </c>
      <c r="S25" s="29">
        <v>74989</v>
      </c>
      <c r="T25" s="29">
        <v>90272</v>
      </c>
      <c r="U25" s="29">
        <v>110855</v>
      </c>
      <c r="V25" s="29">
        <v>136819</v>
      </c>
    </row>
    <row r="26" spans="1:50" ht="25.05" customHeight="1">
      <c r="B26" s="30"/>
      <c r="C26" s="31" t="s">
        <v>27</v>
      </c>
      <c r="D26" s="32" t="s">
        <v>26</v>
      </c>
      <c r="E26" s="32" t="s">
        <v>26</v>
      </c>
      <c r="F26" s="32" t="s">
        <v>26</v>
      </c>
      <c r="G26" s="32" t="s">
        <v>26</v>
      </c>
      <c r="H26" s="32" t="s">
        <v>26</v>
      </c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33"/>
      <c r="V26" s="33"/>
    </row>
    <row r="27" spans="1:50" ht="25.05" customHeight="1">
      <c r="B27" s="25"/>
      <c r="C27" s="34" t="s">
        <v>28</v>
      </c>
      <c r="D27" s="35">
        <f t="shared" ref="D27:F31" si="0">+D81/1000</f>
        <v>6.0810000000000004</v>
      </c>
      <c r="E27" s="35">
        <f t="shared" si="0"/>
        <v>14.228</v>
      </c>
      <c r="F27" s="35">
        <f t="shared" si="0"/>
        <v>131.51</v>
      </c>
      <c r="G27" s="35">
        <v>625.85400000000004</v>
      </c>
      <c r="H27" s="35">
        <v>1457.653</v>
      </c>
      <c r="I27" s="35">
        <v>2577.0880000000002</v>
      </c>
      <c r="J27" s="35">
        <v>4225.027</v>
      </c>
      <c r="K27" s="35">
        <v>6649.085</v>
      </c>
      <c r="L27" s="35">
        <v>8621.5059999999994</v>
      </c>
      <c r="M27" s="35">
        <v>8844.1149999999998</v>
      </c>
      <c r="N27" s="35">
        <v>10417</v>
      </c>
      <c r="O27" s="35">
        <v>13188</v>
      </c>
      <c r="P27" s="35">
        <v>17176</v>
      </c>
      <c r="Q27" s="36">
        <v>21993</v>
      </c>
      <c r="R27" s="35">
        <v>25691</v>
      </c>
      <c r="S27" s="35">
        <v>28164</v>
      </c>
      <c r="T27" s="35">
        <v>35138</v>
      </c>
      <c r="U27" s="35">
        <v>45583</v>
      </c>
      <c r="V27" s="35">
        <v>59549</v>
      </c>
    </row>
    <row r="28" spans="1:50" ht="25.05" customHeight="1">
      <c r="B28" s="28" t="s">
        <v>9</v>
      </c>
      <c r="C28" s="37" t="s">
        <v>8</v>
      </c>
      <c r="D28" s="38">
        <f t="shared" si="0"/>
        <v>10.516</v>
      </c>
      <c r="E28" s="38">
        <f t="shared" si="0"/>
        <v>16.5</v>
      </c>
      <c r="F28" s="38">
        <f t="shared" si="0"/>
        <v>31.748000000000001</v>
      </c>
      <c r="G28" s="38">
        <v>91.227999999999994</v>
      </c>
      <c r="H28" s="38">
        <v>225.63200000000001</v>
      </c>
      <c r="I28" s="38">
        <v>599.51</v>
      </c>
      <c r="J28" s="38">
        <v>1228.5889999999999</v>
      </c>
      <c r="K28" s="38">
        <v>2119.9850000000001</v>
      </c>
      <c r="L28" s="38">
        <v>2793.192</v>
      </c>
      <c r="M28" s="38">
        <v>2843.027</v>
      </c>
      <c r="N28" s="38">
        <v>3762</v>
      </c>
      <c r="O28" s="38">
        <v>5162</v>
      </c>
      <c r="P28" s="38">
        <v>6083</v>
      </c>
      <c r="Q28" s="39">
        <v>7137</v>
      </c>
      <c r="R28" s="38">
        <v>9832</v>
      </c>
      <c r="S28" s="38">
        <v>12282</v>
      </c>
      <c r="T28" s="38">
        <v>13948</v>
      </c>
      <c r="U28" s="38">
        <v>16625</v>
      </c>
      <c r="V28" s="38">
        <v>21419</v>
      </c>
    </row>
    <row r="29" spans="1:50" ht="25.05" customHeight="1">
      <c r="B29" s="25"/>
      <c r="C29" s="34" t="s">
        <v>29</v>
      </c>
      <c r="D29" s="35">
        <f t="shared" si="0"/>
        <v>10.385</v>
      </c>
      <c r="E29" s="35">
        <f t="shared" si="0"/>
        <v>20.076000000000001</v>
      </c>
      <c r="F29" s="35">
        <f t="shared" si="0"/>
        <v>43.848999999999997</v>
      </c>
      <c r="G29" s="35">
        <v>120.328</v>
      </c>
      <c r="H29" s="35">
        <v>246.3</v>
      </c>
      <c r="I29" s="35">
        <v>468.15199999999999</v>
      </c>
      <c r="J29" s="35">
        <v>849.51800000000003</v>
      </c>
      <c r="K29" s="35">
        <v>1461.2660000000001</v>
      </c>
      <c r="L29" s="35">
        <v>1946.2439999999999</v>
      </c>
      <c r="M29" s="35">
        <v>1983.941</v>
      </c>
      <c r="N29" s="35">
        <v>2799</v>
      </c>
      <c r="O29" s="35">
        <v>4589</v>
      </c>
      <c r="P29" s="35">
        <v>5465</v>
      </c>
      <c r="Q29" s="36">
        <v>6554</v>
      </c>
      <c r="R29" s="35">
        <v>8131</v>
      </c>
      <c r="S29" s="35">
        <v>9047</v>
      </c>
      <c r="T29" s="35">
        <v>10485</v>
      </c>
      <c r="U29" s="35">
        <v>12893</v>
      </c>
      <c r="V29" s="35">
        <v>16333</v>
      </c>
    </row>
    <row r="30" spans="1:50" ht="25.05" customHeight="1">
      <c r="B30" s="25"/>
      <c r="C30" s="40" t="s">
        <v>30</v>
      </c>
      <c r="D30" s="38">
        <f t="shared" si="0"/>
        <v>4.3570000000000002</v>
      </c>
      <c r="E30" s="38">
        <f t="shared" si="0"/>
        <v>12.275</v>
      </c>
      <c r="F30" s="38">
        <f t="shared" si="0"/>
        <v>24.3</v>
      </c>
      <c r="G30" s="38">
        <v>56.698999999999998</v>
      </c>
      <c r="H30" s="38">
        <v>139.69999999999999</v>
      </c>
      <c r="I30" s="38">
        <v>386.53199999999998</v>
      </c>
      <c r="J30" s="38">
        <v>751.78700000000003</v>
      </c>
      <c r="K30" s="38">
        <v>1279.25</v>
      </c>
      <c r="L30" s="38">
        <v>1802.6389999999999</v>
      </c>
      <c r="M30" s="38">
        <v>1668</v>
      </c>
      <c r="N30" s="38">
        <v>1962</v>
      </c>
      <c r="O30" s="41">
        <v>2724</v>
      </c>
      <c r="P30" s="41">
        <v>3481</v>
      </c>
      <c r="Q30" s="42">
        <v>4432</v>
      </c>
      <c r="R30" s="38">
        <v>5851</v>
      </c>
      <c r="S30" s="38">
        <v>6136</v>
      </c>
      <c r="T30" s="38">
        <v>6985</v>
      </c>
      <c r="U30" s="38">
        <v>6872</v>
      </c>
      <c r="V30" s="38">
        <v>8126</v>
      </c>
    </row>
    <row r="31" spans="1:50" ht="25.05" customHeight="1">
      <c r="B31" s="25"/>
      <c r="C31" s="34" t="s">
        <v>31</v>
      </c>
      <c r="D31" s="35">
        <f t="shared" si="0"/>
        <v>2.5059999999999998</v>
      </c>
      <c r="E31" s="35">
        <f t="shared" si="0"/>
        <v>12.382999999999999</v>
      </c>
      <c r="F31" s="35">
        <f t="shared" si="0"/>
        <v>21.635000000000002</v>
      </c>
      <c r="G31" s="35">
        <v>229.36099999999999</v>
      </c>
      <c r="H31" s="35">
        <v>278.74599999999998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>
        <v>0</v>
      </c>
      <c r="U31" s="25">
        <v>2736</v>
      </c>
      <c r="V31" s="25">
        <v>5071</v>
      </c>
    </row>
    <row r="32" spans="1:50" ht="35" customHeight="1">
      <c r="B32" s="25"/>
      <c r="C32" s="40" t="s">
        <v>32</v>
      </c>
      <c r="D32" s="32" t="s">
        <v>33</v>
      </c>
      <c r="E32" s="32" t="s">
        <v>33</v>
      </c>
      <c r="F32" s="32" t="s">
        <v>33</v>
      </c>
      <c r="G32" s="32" t="s">
        <v>33</v>
      </c>
      <c r="H32" s="38">
        <v>201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X32" s="43"/>
      <c r="Y32" s="44"/>
      <c r="Z32" s="44"/>
      <c r="AA32" s="44"/>
      <c r="AB32" s="38"/>
    </row>
    <row r="33" spans="1:28" ht="25.05" customHeight="1">
      <c r="B33" s="25"/>
      <c r="C33" s="40" t="s">
        <v>34</v>
      </c>
      <c r="D33" s="32"/>
      <c r="E33" s="32"/>
      <c r="F33" s="32"/>
      <c r="G33" s="32"/>
      <c r="H33" s="32"/>
      <c r="I33" s="38">
        <v>90</v>
      </c>
      <c r="J33" s="38"/>
      <c r="K33" s="38"/>
      <c r="L33" s="38"/>
      <c r="M33" s="38"/>
      <c r="N33" s="25"/>
      <c r="O33" s="25"/>
      <c r="P33" s="25"/>
      <c r="Q33" s="25"/>
      <c r="R33" s="25"/>
      <c r="S33" s="25"/>
      <c r="T33" s="25"/>
      <c r="U33" s="25"/>
      <c r="V33" s="25"/>
      <c r="X33" s="43"/>
      <c r="Y33" s="44"/>
      <c r="Z33" s="44"/>
      <c r="AA33" s="44"/>
      <c r="AB33" s="38"/>
    </row>
    <row r="34" spans="1:28" ht="25.05" customHeight="1">
      <c r="B34" s="25"/>
      <c r="C34" s="45" t="s">
        <v>35</v>
      </c>
      <c r="D34" s="32"/>
      <c r="E34" s="32"/>
      <c r="F34" s="32"/>
      <c r="G34" s="32"/>
      <c r="H34" s="32"/>
      <c r="I34" s="38"/>
      <c r="J34" s="38"/>
      <c r="K34" s="38"/>
      <c r="L34" s="38"/>
      <c r="M34" s="38"/>
      <c r="N34" s="25"/>
      <c r="O34" s="25">
        <v>500</v>
      </c>
      <c r="P34" s="25"/>
      <c r="Q34" s="25"/>
      <c r="R34" s="25"/>
      <c r="S34" s="25"/>
      <c r="T34" s="25"/>
      <c r="U34" s="25"/>
      <c r="V34" s="25"/>
      <c r="X34" s="43"/>
      <c r="Y34" s="44"/>
      <c r="Z34" s="44"/>
      <c r="AA34" s="44"/>
      <c r="AB34" s="38"/>
    </row>
    <row r="35" spans="1:28" ht="25.05" customHeight="1">
      <c r="B35" s="30" t="s">
        <v>36</v>
      </c>
      <c r="C35" s="46" t="s">
        <v>37</v>
      </c>
      <c r="D35" s="47">
        <f>+D88/1000</f>
        <v>33.844999999999999</v>
      </c>
      <c r="E35" s="47">
        <f>+E88/1000</f>
        <v>75.462000000000003</v>
      </c>
      <c r="F35" s="47">
        <f>+F88/1000</f>
        <v>253.042</v>
      </c>
      <c r="G35" s="47">
        <v>1123.47</v>
      </c>
      <c r="H35" s="47">
        <v>2549.0309999999999</v>
      </c>
      <c r="I35" s="47">
        <v>4121.2820000000002</v>
      </c>
      <c r="J35" s="47">
        <v>7054.9210000000003</v>
      </c>
      <c r="K35" s="47">
        <v>11509.585999999999</v>
      </c>
      <c r="L35" s="47">
        <v>15163.581</v>
      </c>
      <c r="M35" s="47">
        <v>15339</v>
      </c>
      <c r="N35" s="47">
        <v>18940</v>
      </c>
      <c r="O35" s="47">
        <v>26163</v>
      </c>
      <c r="P35" s="47">
        <v>32205</v>
      </c>
      <c r="Q35" s="48">
        <v>40116</v>
      </c>
      <c r="R35" s="47">
        <v>49505</v>
      </c>
      <c r="S35" s="47">
        <v>55629</v>
      </c>
      <c r="T35" s="47">
        <v>66556</v>
      </c>
      <c r="U35" s="47">
        <v>84709</v>
      </c>
      <c r="V35" s="47">
        <v>110498</v>
      </c>
      <c r="X35" s="49" t="s">
        <v>38</v>
      </c>
      <c r="Y35" s="50">
        <v>40116</v>
      </c>
      <c r="Z35" s="50">
        <v>49505</v>
      </c>
      <c r="AA35" s="50">
        <v>55629</v>
      </c>
      <c r="AB35" s="38"/>
    </row>
    <row r="36" spans="1:28" ht="25.05" customHeight="1">
      <c r="B36" s="28" t="s">
        <v>39</v>
      </c>
      <c r="C36" s="8" t="s">
        <v>5</v>
      </c>
      <c r="D36" s="51">
        <f t="shared" ref="D36:F37" si="1">+D90/1000</f>
        <v>-14.737</v>
      </c>
      <c r="E36" s="51">
        <f t="shared" si="1"/>
        <v>10.964</v>
      </c>
      <c r="F36" s="51">
        <f t="shared" si="1"/>
        <v>186.46600000000001</v>
      </c>
      <c r="G36" s="51">
        <v>342.464</v>
      </c>
      <c r="H36" s="51">
        <v>640.19200000000001</v>
      </c>
      <c r="I36" s="51">
        <v>2017.278</v>
      </c>
      <c r="J36" s="51">
        <v>3549.9960000000001</v>
      </c>
      <c r="K36" s="51">
        <v>5084.3999999999996</v>
      </c>
      <c r="L36" s="51">
        <v>6631.9690000000001</v>
      </c>
      <c r="M36" s="51">
        <v>8312.1859999999997</v>
      </c>
      <c r="N36" s="51">
        <v>10381</v>
      </c>
      <c r="O36" s="48">
        <v>11742</v>
      </c>
      <c r="P36" s="48">
        <v>13834</v>
      </c>
      <c r="Q36" s="48">
        <v>15403</v>
      </c>
      <c r="R36" s="51">
        <v>16496</v>
      </c>
      <c r="S36" s="51">
        <v>19360</v>
      </c>
      <c r="T36" s="51">
        <v>23716</v>
      </c>
      <c r="U36" s="51">
        <v>26146</v>
      </c>
      <c r="V36" s="51">
        <v>26321</v>
      </c>
      <c r="X36" s="52" t="s">
        <v>40</v>
      </c>
      <c r="Y36" s="44">
        <v>15403</v>
      </c>
      <c r="Z36" s="44">
        <v>16496</v>
      </c>
      <c r="AA36" s="44">
        <v>19360</v>
      </c>
      <c r="AB36" s="38"/>
    </row>
    <row r="37" spans="1:28" ht="25.05" customHeight="1">
      <c r="B37" s="25"/>
      <c r="C37" s="53" t="s">
        <v>41</v>
      </c>
      <c r="D37" s="41">
        <f t="shared" si="1"/>
        <v>4.7E-2</v>
      </c>
      <c r="E37" s="41">
        <f t="shared" si="1"/>
        <v>-0.89600000000000002</v>
      </c>
      <c r="F37" s="41">
        <f t="shared" si="1"/>
        <v>-1.5509999999999999</v>
      </c>
      <c r="G37" s="41">
        <v>4.1900000000000004</v>
      </c>
      <c r="H37" s="41">
        <v>10.042</v>
      </c>
      <c r="I37" s="41">
        <v>124.399</v>
      </c>
      <c r="J37" s="41">
        <v>461.04399999999998</v>
      </c>
      <c r="K37" s="41">
        <v>589.58000000000004</v>
      </c>
      <c r="L37" s="41">
        <v>316.38400000000001</v>
      </c>
      <c r="M37" s="41">
        <v>69.003</v>
      </c>
      <c r="N37" s="25">
        <v>415</v>
      </c>
      <c r="O37" s="25">
        <v>584</v>
      </c>
      <c r="P37" s="25">
        <v>635</v>
      </c>
      <c r="Q37" s="54">
        <v>496</v>
      </c>
      <c r="R37" s="25">
        <v>763</v>
      </c>
      <c r="S37" s="25">
        <v>291</v>
      </c>
      <c r="T37" s="25">
        <v>434</v>
      </c>
      <c r="U37" s="25">
        <v>1047</v>
      </c>
      <c r="V37" s="25">
        <v>8592</v>
      </c>
      <c r="X37" s="49" t="s">
        <v>42</v>
      </c>
      <c r="Y37" s="55">
        <v>496</v>
      </c>
      <c r="Z37" s="55">
        <v>763</v>
      </c>
      <c r="AA37" s="55">
        <v>291</v>
      </c>
      <c r="AB37" s="38"/>
    </row>
    <row r="38" spans="1:28" ht="25.05" customHeight="1">
      <c r="B38" s="25"/>
      <c r="C38" s="27" t="s">
        <v>43</v>
      </c>
      <c r="D38" s="32"/>
      <c r="E38" s="32"/>
      <c r="F38" s="32"/>
      <c r="G38" s="32"/>
      <c r="H38" s="32"/>
      <c r="I38" s="25" t="s">
        <v>44</v>
      </c>
      <c r="J38" s="25" t="s">
        <v>44</v>
      </c>
      <c r="K38" s="25" t="s">
        <v>44</v>
      </c>
      <c r="L38" s="38">
        <v>-1094.7570000000001</v>
      </c>
      <c r="M38" s="25" t="s">
        <v>44</v>
      </c>
      <c r="N38" s="25"/>
      <c r="O38" s="56"/>
      <c r="P38" s="25"/>
      <c r="Q38" s="24"/>
      <c r="R38" s="25"/>
      <c r="S38" s="25"/>
      <c r="T38" s="25"/>
      <c r="U38" s="25"/>
      <c r="V38" s="25"/>
      <c r="X38" s="49"/>
      <c r="Y38" s="55"/>
      <c r="Z38" s="55"/>
      <c r="AA38" s="55"/>
      <c r="AB38" s="38"/>
    </row>
    <row r="39" spans="1:28" ht="25.05" customHeight="1">
      <c r="B39" s="24" t="s">
        <v>45</v>
      </c>
      <c r="C39" s="46" t="s">
        <v>46</v>
      </c>
      <c r="D39" s="47">
        <v>-14.69</v>
      </c>
      <c r="E39" s="47">
        <v>10.068</v>
      </c>
      <c r="F39" s="47">
        <v>184.91499999999999</v>
      </c>
      <c r="G39" s="47">
        <v>346.654</v>
      </c>
      <c r="H39" s="47">
        <v>650.23400000000004</v>
      </c>
      <c r="I39" s="47">
        <v>2141.6770000000001</v>
      </c>
      <c r="J39" s="47">
        <v>4011.04</v>
      </c>
      <c r="K39" s="47">
        <v>5673.98</v>
      </c>
      <c r="L39" s="47">
        <v>5853.5959999999995</v>
      </c>
      <c r="M39" s="47">
        <v>8381.1890000000003</v>
      </c>
      <c r="N39" s="47">
        <v>10796</v>
      </c>
      <c r="O39" s="47">
        <v>12326</v>
      </c>
      <c r="P39" s="47">
        <v>14469</v>
      </c>
      <c r="Q39" s="57">
        <v>15899</v>
      </c>
      <c r="R39" s="47">
        <v>17259</v>
      </c>
      <c r="S39" s="47">
        <v>19651</v>
      </c>
      <c r="T39" s="47">
        <v>24150</v>
      </c>
      <c r="U39" s="47">
        <v>27193</v>
      </c>
      <c r="V39" s="47">
        <v>34913</v>
      </c>
      <c r="X39" s="52" t="s">
        <v>47</v>
      </c>
      <c r="Y39" s="44">
        <v>15899</v>
      </c>
      <c r="Z39" s="44">
        <v>17259</v>
      </c>
      <c r="AA39" s="44">
        <v>19651</v>
      </c>
      <c r="AB39" s="38"/>
    </row>
    <row r="40" spans="1:28" ht="25.05" customHeight="1">
      <c r="B40" s="24"/>
      <c r="C40" s="27" t="s">
        <v>48</v>
      </c>
      <c r="D40" s="32" t="s">
        <v>33</v>
      </c>
      <c r="E40" s="38">
        <v>3.0830000000000002</v>
      </c>
      <c r="F40" s="38">
        <v>85.259</v>
      </c>
      <c r="G40" s="38">
        <v>241.006</v>
      </c>
      <c r="H40" s="38">
        <v>251.11500000000001</v>
      </c>
      <c r="I40" s="41">
        <v>676.28</v>
      </c>
      <c r="J40" s="41">
        <v>933.59400000000005</v>
      </c>
      <c r="K40" s="41">
        <v>1470.26</v>
      </c>
      <c r="L40" s="41">
        <v>1626.7380000000001</v>
      </c>
      <c r="M40" s="41">
        <v>1860.741</v>
      </c>
      <c r="N40" s="56">
        <v>2291</v>
      </c>
      <c r="O40" s="56">
        <f>+O39-O41</f>
        <v>2620</v>
      </c>
      <c r="P40" s="56">
        <v>2916</v>
      </c>
      <c r="Q40" s="58">
        <v>2552</v>
      </c>
      <c r="R40" s="56">
        <v>3639</v>
      </c>
      <c r="S40" s="56">
        <v>3303</v>
      </c>
      <c r="T40" s="56">
        <v>4672</v>
      </c>
      <c r="U40" s="56">
        <v>14531</v>
      </c>
      <c r="V40" s="56">
        <v>4177</v>
      </c>
      <c r="X40" s="49" t="s">
        <v>48</v>
      </c>
      <c r="Y40" s="50">
        <v>2739</v>
      </c>
      <c r="Z40" s="50">
        <v>3639</v>
      </c>
      <c r="AA40" s="50">
        <v>3303</v>
      </c>
      <c r="AB40" s="38"/>
    </row>
    <row r="41" spans="1:28" ht="25.05" customHeight="1">
      <c r="B41" s="24"/>
      <c r="C41" s="27" t="s">
        <v>49</v>
      </c>
      <c r="D41" s="32"/>
      <c r="E41" s="32"/>
      <c r="F41" s="32"/>
      <c r="G41" s="32"/>
      <c r="H41" s="32"/>
      <c r="I41" s="25"/>
      <c r="J41" s="25"/>
      <c r="K41" s="25"/>
      <c r="L41" s="25"/>
      <c r="M41" s="25"/>
      <c r="N41" s="56"/>
      <c r="O41" s="58">
        <v>9706</v>
      </c>
      <c r="P41" s="58">
        <v>11553</v>
      </c>
      <c r="Q41" s="58">
        <v>13347</v>
      </c>
      <c r="R41" s="56">
        <v>13620</v>
      </c>
      <c r="S41" s="56">
        <v>16348</v>
      </c>
      <c r="T41" s="56"/>
      <c r="U41" s="56"/>
      <c r="V41" s="56"/>
      <c r="X41" s="52" t="s">
        <v>50</v>
      </c>
      <c r="Y41" s="44">
        <v>13160</v>
      </c>
      <c r="Z41" s="44">
        <v>13620</v>
      </c>
      <c r="AA41" s="44">
        <v>16348</v>
      </c>
      <c r="AB41" s="38"/>
    </row>
    <row r="42" spans="1:28" ht="25.05" customHeight="1">
      <c r="B42" s="24"/>
      <c r="C42" s="27" t="s">
        <v>51</v>
      </c>
      <c r="D42" s="32"/>
      <c r="E42" s="32"/>
      <c r="F42" s="32"/>
      <c r="G42" s="32"/>
      <c r="H42" s="32"/>
      <c r="I42" s="25"/>
      <c r="J42" s="25"/>
      <c r="K42" s="25"/>
      <c r="L42" s="25"/>
      <c r="M42" s="25"/>
      <c r="N42" s="56"/>
      <c r="O42" s="58">
        <v>0</v>
      </c>
      <c r="P42" s="59">
        <v>-816</v>
      </c>
      <c r="Q42" s="59">
        <v>-427</v>
      </c>
      <c r="R42" s="56">
        <v>516</v>
      </c>
      <c r="S42" s="56">
        <v>0</v>
      </c>
      <c r="T42" s="56"/>
      <c r="U42" s="56"/>
      <c r="V42" s="56"/>
      <c r="X42" s="49" t="s">
        <v>52</v>
      </c>
      <c r="Y42" s="55">
        <v>-427</v>
      </c>
      <c r="Z42" s="55">
        <v>516</v>
      </c>
      <c r="AA42" s="55">
        <v>0</v>
      </c>
      <c r="AB42" s="38"/>
    </row>
    <row r="43" spans="1:28" ht="25.05" customHeight="1" thickBot="1">
      <c r="B43" s="24" t="s">
        <v>53</v>
      </c>
      <c r="C43" s="8" t="s">
        <v>54</v>
      </c>
      <c r="D43" s="51">
        <v>-14.69</v>
      </c>
      <c r="E43" s="51">
        <v>6.9850000000000003</v>
      </c>
      <c r="F43" s="51">
        <v>99.656000000000006</v>
      </c>
      <c r="G43" s="51">
        <v>105.648</v>
      </c>
      <c r="H43" s="51">
        <v>399.11900000000003</v>
      </c>
      <c r="I43" s="51">
        <v>1465.3969999999999</v>
      </c>
      <c r="J43" s="51">
        <v>3077.4459999999999</v>
      </c>
      <c r="K43" s="51">
        <v>4203.72</v>
      </c>
      <c r="L43" s="51">
        <v>4226.8580000000002</v>
      </c>
      <c r="M43" s="51">
        <v>6520.4480000000003</v>
      </c>
      <c r="N43" s="51">
        <v>8505</v>
      </c>
      <c r="O43" s="51">
        <v>9706</v>
      </c>
      <c r="P43" s="51">
        <v>10737</v>
      </c>
      <c r="Q43" s="48">
        <v>12920</v>
      </c>
      <c r="R43" s="51">
        <v>14136</v>
      </c>
      <c r="S43" s="51">
        <v>16348</v>
      </c>
      <c r="T43" s="51">
        <v>19478</v>
      </c>
      <c r="U43" s="51">
        <v>12662</v>
      </c>
      <c r="V43" s="51">
        <v>30736</v>
      </c>
      <c r="X43" s="52" t="s">
        <v>55</v>
      </c>
      <c r="Y43" s="44">
        <v>12733</v>
      </c>
      <c r="Z43" s="44">
        <v>14136</v>
      </c>
      <c r="AA43" s="44">
        <v>16348</v>
      </c>
      <c r="AB43" s="38"/>
    </row>
    <row r="44" spans="1:28" ht="25.05" customHeight="1" thickTop="1">
      <c r="I44" s="25"/>
      <c r="J44" s="25"/>
      <c r="K44" s="25"/>
      <c r="L44" s="25"/>
      <c r="M44" s="25"/>
      <c r="N44" s="25"/>
      <c r="O44" s="25"/>
      <c r="P44" s="25"/>
      <c r="Q44" s="25"/>
      <c r="R44" s="25" t="s">
        <v>56</v>
      </c>
      <c r="S44" s="25"/>
      <c r="T44" s="25"/>
      <c r="X44" s="60" t="s">
        <v>57</v>
      </c>
      <c r="Y44" s="61">
        <v>0</v>
      </c>
      <c r="Z44" s="61">
        <v>0</v>
      </c>
      <c r="AA44" s="61">
        <v>522</v>
      </c>
      <c r="AB44" s="38"/>
    </row>
    <row r="45" spans="1:28" ht="25.05" customHeight="1">
      <c r="I45" s="25"/>
      <c r="J45" s="25"/>
      <c r="K45" s="25"/>
      <c r="L45" s="25"/>
      <c r="M45" s="25"/>
      <c r="N45" s="25"/>
      <c r="O45" s="62" t="s">
        <v>58</v>
      </c>
      <c r="P45" s="25"/>
      <c r="Q45" s="25"/>
      <c r="R45" s="25"/>
      <c r="S45" s="25"/>
      <c r="T45" s="25"/>
      <c r="X45" s="43" t="s">
        <v>59</v>
      </c>
      <c r="Y45" s="44">
        <v>12733</v>
      </c>
      <c r="Z45" s="44">
        <v>14136</v>
      </c>
      <c r="AA45" s="44">
        <v>15826</v>
      </c>
      <c r="AB45" s="38"/>
    </row>
    <row r="46" spans="1:28" ht="25.05" customHeight="1">
      <c r="O46" s="62" t="s">
        <v>60</v>
      </c>
      <c r="X46" s="43" t="s">
        <v>61</v>
      </c>
      <c r="Y46" s="63"/>
      <c r="Z46" s="63"/>
      <c r="AA46" s="63"/>
      <c r="AB46" s="25"/>
    </row>
    <row r="47" spans="1:28" ht="25.05" customHeight="1">
      <c r="A47" s="24" t="s">
        <v>62</v>
      </c>
      <c r="O47" s="25" t="s">
        <v>63</v>
      </c>
      <c r="P47" s="25" t="s">
        <v>63</v>
      </c>
      <c r="Q47" s="25" t="s">
        <v>63</v>
      </c>
      <c r="X47" s="64" t="s">
        <v>64</v>
      </c>
      <c r="Y47" s="64">
        <v>19.77</v>
      </c>
      <c r="Z47" s="64">
        <v>20.149999999999999</v>
      </c>
      <c r="AA47" s="55">
        <v>23.11</v>
      </c>
      <c r="AB47" s="38"/>
    </row>
    <row r="48" spans="1:28" ht="18" customHeight="1">
      <c r="A48" s="62" t="s">
        <v>65</v>
      </c>
      <c r="O48" s="2">
        <v>2011</v>
      </c>
      <c r="P48" s="2">
        <v>2012</v>
      </c>
      <c r="Q48" s="2">
        <v>2013</v>
      </c>
      <c r="X48" s="65" t="s">
        <v>66</v>
      </c>
      <c r="Y48" s="66">
        <v>-0.64</v>
      </c>
      <c r="Z48" s="66">
        <v>0.76</v>
      </c>
      <c r="AA48" s="66">
        <v>0</v>
      </c>
    </row>
    <row r="49" spans="3:53" ht="20" customHeight="1">
      <c r="C49" s="67" t="s">
        <v>67</v>
      </c>
      <c r="O49" s="68">
        <v>37905</v>
      </c>
      <c r="P49" s="68">
        <v>50175</v>
      </c>
      <c r="Q49" s="68">
        <v>59825</v>
      </c>
      <c r="X49" s="60" t="s">
        <v>68</v>
      </c>
      <c r="Y49" s="55">
        <v>19.13</v>
      </c>
      <c r="Z49" s="55">
        <v>20.91</v>
      </c>
      <c r="AA49" s="55">
        <v>23.11</v>
      </c>
    </row>
    <row r="50" spans="3:53" ht="20" customHeight="1">
      <c r="C50" s="69" t="s">
        <v>69</v>
      </c>
      <c r="O50" s="70">
        <v>37905</v>
      </c>
      <c r="P50" s="70">
        <v>46039</v>
      </c>
      <c r="Q50" s="70">
        <v>55519</v>
      </c>
      <c r="X50" s="60" t="s">
        <v>70</v>
      </c>
      <c r="Y50" s="71"/>
      <c r="Z50" s="72"/>
      <c r="AA50" s="72"/>
    </row>
    <row r="51" spans="3:53" ht="20" customHeight="1">
      <c r="C51" s="73" t="s">
        <v>71</v>
      </c>
      <c r="O51" s="70">
        <v>0</v>
      </c>
      <c r="P51" s="70">
        <v>4136</v>
      </c>
      <c r="Q51" s="70">
        <v>4306</v>
      </c>
      <c r="X51" s="43" t="s">
        <v>64</v>
      </c>
      <c r="Y51" s="66">
        <v>19.77</v>
      </c>
      <c r="Z51" s="66">
        <v>20.149999999999999</v>
      </c>
      <c r="AA51" s="66">
        <v>24.63</v>
      </c>
    </row>
    <row r="52" spans="3:53" ht="20" customHeight="1">
      <c r="C52" s="31" t="s">
        <v>27</v>
      </c>
      <c r="O52" s="35">
        <v>13188</v>
      </c>
      <c r="P52" s="35">
        <v>20634</v>
      </c>
      <c r="Q52" s="35">
        <v>25858</v>
      </c>
      <c r="X52" s="60" t="s">
        <v>66</v>
      </c>
      <c r="Y52" s="55">
        <v>-0.64</v>
      </c>
      <c r="Z52" s="55">
        <v>0.76</v>
      </c>
      <c r="AA52" s="55">
        <v>0</v>
      </c>
    </row>
    <row r="53" spans="3:53" ht="20" customHeight="1">
      <c r="C53" s="34" t="s">
        <v>72</v>
      </c>
      <c r="O53" s="38">
        <v>5162</v>
      </c>
      <c r="P53" s="38">
        <v>6793</v>
      </c>
      <c r="Q53" s="38">
        <v>7952</v>
      </c>
      <c r="X53" s="43" t="s">
        <v>73</v>
      </c>
      <c r="Y53" s="66">
        <v>19.13</v>
      </c>
      <c r="Z53" s="66">
        <v>20.91</v>
      </c>
      <c r="AA53" s="66">
        <v>24.63</v>
      </c>
    </row>
    <row r="54" spans="3:53" ht="20" customHeight="1">
      <c r="C54" s="37" t="s">
        <v>74</v>
      </c>
      <c r="O54" s="35">
        <v>4589</v>
      </c>
      <c r="P54" s="35">
        <v>6143</v>
      </c>
      <c r="Q54" s="35">
        <v>7253</v>
      </c>
      <c r="X54" s="43" t="s">
        <v>75</v>
      </c>
      <c r="Y54" s="63"/>
      <c r="Z54" s="63"/>
      <c r="AA54" s="63"/>
    </row>
    <row r="55" spans="3:53" ht="20" customHeight="1">
      <c r="C55" s="34" t="s">
        <v>29</v>
      </c>
      <c r="O55" s="41">
        <v>2724</v>
      </c>
      <c r="P55" s="41">
        <v>3845</v>
      </c>
      <c r="Q55" s="41">
        <v>4796</v>
      </c>
      <c r="X55" s="60" t="s">
        <v>64</v>
      </c>
      <c r="Y55" s="55">
        <v>19.420000000000002</v>
      </c>
      <c r="Z55" s="55">
        <v>19.82</v>
      </c>
      <c r="AA55" s="55">
        <v>22.84</v>
      </c>
    </row>
    <row r="56" spans="3:53" ht="20" customHeight="1">
      <c r="C56" s="40" t="s">
        <v>30</v>
      </c>
      <c r="O56" s="25"/>
      <c r="P56" s="25"/>
      <c r="Q56" s="25"/>
      <c r="X56" s="43" t="s">
        <v>66</v>
      </c>
      <c r="Y56" s="66">
        <v>-0.63</v>
      </c>
      <c r="Z56" s="66">
        <v>0.75</v>
      </c>
      <c r="AA56" s="66">
        <v>0</v>
      </c>
      <c r="AX56" s="49"/>
      <c r="AY56" s="71"/>
      <c r="AZ56" s="71"/>
      <c r="BA56" s="71"/>
    </row>
    <row r="57" spans="3:53" ht="20" customHeight="1">
      <c r="C57" s="34" t="s">
        <v>31</v>
      </c>
      <c r="O57" s="25"/>
      <c r="P57" s="25"/>
      <c r="Q57" s="25"/>
      <c r="X57" s="60" t="s">
        <v>76</v>
      </c>
      <c r="Y57" s="55">
        <v>18.79</v>
      </c>
      <c r="Z57" s="55">
        <v>20.57</v>
      </c>
      <c r="AA57" s="55">
        <v>22.84</v>
      </c>
      <c r="AX57" s="49"/>
      <c r="AY57" s="71"/>
      <c r="AZ57" s="71"/>
      <c r="BA57" s="71"/>
    </row>
    <row r="58" spans="3:53" ht="20" customHeight="1">
      <c r="C58" s="40" t="s">
        <v>32</v>
      </c>
      <c r="O58" s="25"/>
      <c r="P58" s="25"/>
      <c r="Q58" s="25"/>
      <c r="X58" s="60" t="s">
        <v>77</v>
      </c>
      <c r="Y58" s="71"/>
      <c r="Z58" s="71"/>
      <c r="AA58" s="71"/>
      <c r="AX58" s="49"/>
      <c r="AY58" s="71"/>
      <c r="AZ58" s="71"/>
      <c r="BA58" s="71"/>
    </row>
    <row r="59" spans="3:53" ht="20" customHeight="1">
      <c r="C59" s="40" t="s">
        <v>34</v>
      </c>
      <c r="O59" s="25">
        <v>500</v>
      </c>
      <c r="P59" s="25"/>
      <c r="Q59" s="25"/>
      <c r="X59" s="43" t="s">
        <v>64</v>
      </c>
      <c r="Y59" s="66">
        <v>19.420000000000002</v>
      </c>
      <c r="Z59" s="66">
        <v>19.82</v>
      </c>
      <c r="AA59" s="66">
        <v>24.34</v>
      </c>
      <c r="AX59" s="49"/>
      <c r="AY59" s="71"/>
      <c r="AZ59" s="71"/>
      <c r="BA59" s="71"/>
    </row>
    <row r="60" spans="3:53" ht="20" customHeight="1">
      <c r="C60" s="45" t="s">
        <v>35</v>
      </c>
      <c r="O60" s="47">
        <v>26163</v>
      </c>
      <c r="P60" s="47">
        <v>37415</v>
      </c>
      <c r="Q60" s="47">
        <v>45859</v>
      </c>
      <c r="X60" s="60" t="s">
        <v>66</v>
      </c>
      <c r="Y60" s="66">
        <v>-0.63</v>
      </c>
      <c r="Z60" s="55">
        <v>0.75</v>
      </c>
      <c r="AA60" s="55">
        <v>0</v>
      </c>
      <c r="AX60" s="49"/>
      <c r="AY60" s="71"/>
      <c r="AZ60" s="71"/>
      <c r="BA60" s="71"/>
    </row>
    <row r="61" spans="3:53" ht="20" customHeight="1">
      <c r="C61" s="46" t="s">
        <v>37</v>
      </c>
      <c r="O61" s="25"/>
      <c r="P61" s="25"/>
      <c r="Q61" s="25"/>
      <c r="X61" s="43" t="s">
        <v>78</v>
      </c>
      <c r="Y61" s="66">
        <v>18.79</v>
      </c>
      <c r="Z61" s="66">
        <v>20.57</v>
      </c>
      <c r="AA61" s="66">
        <v>24.34</v>
      </c>
      <c r="AX61" s="49"/>
      <c r="AY61" s="71"/>
      <c r="AZ61" s="71"/>
      <c r="BA61" s="71"/>
    </row>
    <row r="62" spans="3:53" ht="20" customHeight="1">
      <c r="C62" s="27" t="s">
        <v>26</v>
      </c>
      <c r="O62" s="47">
        <v>11742</v>
      </c>
      <c r="P62" s="47">
        <v>12760</v>
      </c>
      <c r="Q62" s="47">
        <v>13966</v>
      </c>
      <c r="AX62" s="49"/>
      <c r="AY62" s="71"/>
      <c r="AZ62" s="71"/>
      <c r="BA62" s="71"/>
    </row>
    <row r="63" spans="3:53" ht="20" customHeight="1">
      <c r="C63" s="8" t="s">
        <v>5</v>
      </c>
      <c r="O63" s="25">
        <v>584</v>
      </c>
      <c r="P63" s="25">
        <v>626</v>
      </c>
      <c r="Q63" s="25">
        <v>530</v>
      </c>
      <c r="AX63" s="49"/>
      <c r="AY63" s="71"/>
      <c r="AZ63" s="71"/>
      <c r="BA63" s="71"/>
    </row>
    <row r="64" spans="3:53" ht="20" customHeight="1">
      <c r="C64" s="53" t="s">
        <v>41</v>
      </c>
      <c r="O64" s="25"/>
      <c r="P64" s="25"/>
      <c r="Q64" s="25"/>
      <c r="AX64" s="49"/>
      <c r="AY64" s="71"/>
      <c r="AZ64" s="71"/>
      <c r="BA64" s="71"/>
    </row>
    <row r="65" spans="2:53" ht="20" customHeight="1">
      <c r="C65" s="27" t="s">
        <v>43</v>
      </c>
      <c r="O65" s="47">
        <v>12326</v>
      </c>
      <c r="P65" s="47">
        <v>13386</v>
      </c>
      <c r="Q65" s="47">
        <v>14496</v>
      </c>
      <c r="AX65" s="49"/>
      <c r="AY65" s="71"/>
      <c r="AZ65" s="71"/>
      <c r="BA65" s="71"/>
    </row>
    <row r="66" spans="2:53" ht="20" customHeight="1">
      <c r="C66" s="46" t="s">
        <v>46</v>
      </c>
      <c r="O66" s="56">
        <v>2589</v>
      </c>
      <c r="P66" s="56">
        <v>2598</v>
      </c>
      <c r="Q66" s="56">
        <v>2282</v>
      </c>
      <c r="AX66" s="49"/>
      <c r="AY66" s="71"/>
      <c r="AZ66" s="71"/>
      <c r="BA66" s="71"/>
    </row>
    <row r="67" spans="2:53" ht="20" customHeight="1">
      <c r="C67" s="27" t="s">
        <v>48</v>
      </c>
      <c r="O67" s="56"/>
      <c r="P67" s="56">
        <v>10788</v>
      </c>
      <c r="Q67" s="56">
        <v>12214</v>
      </c>
      <c r="AX67" s="49"/>
      <c r="AY67" s="71"/>
      <c r="AZ67" s="71"/>
      <c r="BA67" s="71"/>
    </row>
    <row r="68" spans="2:53" ht="20" customHeight="1">
      <c r="C68" s="27" t="s">
        <v>49</v>
      </c>
      <c r="O68" s="56"/>
      <c r="P68" s="56">
        <v>-51</v>
      </c>
      <c r="Q68" s="56">
        <v>706</v>
      </c>
      <c r="AX68" s="49"/>
      <c r="AY68" s="71"/>
      <c r="AZ68" s="71"/>
      <c r="BA68" s="71"/>
    </row>
    <row r="69" spans="2:53" ht="20" customHeight="1">
      <c r="C69" s="27" t="s">
        <v>51</v>
      </c>
      <c r="O69" s="47">
        <v>9737</v>
      </c>
      <c r="P69" s="47">
        <v>10737</v>
      </c>
      <c r="Q69" s="47">
        <v>12920</v>
      </c>
      <c r="AX69" s="49"/>
      <c r="AY69" s="71"/>
      <c r="AZ69" s="71"/>
      <c r="BA69" s="71"/>
    </row>
    <row r="70" spans="2:53" ht="20" customHeight="1">
      <c r="C70" s="46" t="s">
        <v>54</v>
      </c>
      <c r="AX70" s="49"/>
      <c r="AY70" s="71"/>
      <c r="AZ70" s="71"/>
      <c r="BA70" s="71"/>
    </row>
    <row r="71" spans="2:53" ht="20" customHeight="1">
      <c r="AX71" s="49"/>
      <c r="AY71" s="71"/>
      <c r="AZ71" s="71"/>
      <c r="BA71" s="71"/>
    </row>
    <row r="72" spans="2:53" ht="20" customHeight="1">
      <c r="AX72" s="49"/>
      <c r="AY72" s="71"/>
      <c r="AZ72" s="71"/>
      <c r="BA72" s="71"/>
    </row>
    <row r="73" spans="2:53" ht="20" customHeight="1">
      <c r="AX73" s="49"/>
      <c r="AY73" s="71"/>
      <c r="AZ73" s="71"/>
      <c r="BA73" s="71"/>
    </row>
    <row r="74" spans="2:53" ht="20" customHeight="1">
      <c r="AX74" s="49"/>
      <c r="AY74" s="71"/>
      <c r="AZ74" s="71"/>
      <c r="BA74" s="71"/>
    </row>
    <row r="75" spans="2:53" ht="20" customHeight="1">
      <c r="AX75" s="49"/>
      <c r="AY75" s="71"/>
      <c r="AZ75" s="71"/>
      <c r="BA75" s="71"/>
    </row>
    <row r="76" spans="2:53" ht="20" customHeight="1">
      <c r="AX76" s="49"/>
      <c r="AY76" s="71"/>
      <c r="AZ76" s="71"/>
      <c r="BA76" s="71"/>
    </row>
    <row r="77" spans="2:53" ht="20" customHeight="1">
      <c r="AX77" s="52" t="s">
        <v>64</v>
      </c>
      <c r="AY77" s="52">
        <v>20.149999999999999</v>
      </c>
      <c r="AZ77" s="52">
        <v>24.63</v>
      </c>
      <c r="BA77" s="52">
        <v>28.32</v>
      </c>
    </row>
    <row r="78" spans="2:53" ht="20" customHeight="1">
      <c r="B78" t="s">
        <v>79</v>
      </c>
      <c r="AX78" s="49" t="s">
        <v>66</v>
      </c>
      <c r="AY78" s="74">
        <v>0.76</v>
      </c>
      <c r="AZ78" s="74">
        <v>0</v>
      </c>
      <c r="BA78" s="74">
        <v>0</v>
      </c>
    </row>
    <row r="79" spans="2:53" ht="20" customHeight="1" thickBot="1">
      <c r="B79" s="62" t="s">
        <v>4</v>
      </c>
      <c r="C79" s="32" t="s">
        <v>67</v>
      </c>
      <c r="D79" s="38">
        <v>19108</v>
      </c>
      <c r="E79" s="38">
        <v>86426</v>
      </c>
      <c r="F79" s="38">
        <v>439508</v>
      </c>
      <c r="G79" s="38">
        <v>1465934</v>
      </c>
      <c r="H79" s="38">
        <v>3189223</v>
      </c>
      <c r="AX79" s="52" t="s">
        <v>73</v>
      </c>
      <c r="AY79" s="75">
        <v>20.91</v>
      </c>
      <c r="AZ79" s="75">
        <v>24.63</v>
      </c>
      <c r="BA79" s="75">
        <v>28.32</v>
      </c>
    </row>
    <row r="80" spans="2:53" ht="20" customHeight="1" thickTop="1">
      <c r="C80" s="76" t="s">
        <v>27</v>
      </c>
      <c r="D80" s="77" t="s">
        <v>26</v>
      </c>
      <c r="E80" s="77" t="s">
        <v>26</v>
      </c>
      <c r="F80" s="77" t="s">
        <v>26</v>
      </c>
      <c r="G80" s="77" t="s">
        <v>26</v>
      </c>
      <c r="H80" s="77" t="s">
        <v>26</v>
      </c>
      <c r="AX80" s="71" t="s">
        <v>26</v>
      </c>
      <c r="AY80" s="78"/>
      <c r="AZ80" s="78"/>
      <c r="BA80" s="78"/>
    </row>
    <row r="81" spans="2:53" ht="20" customHeight="1">
      <c r="C81" s="34" t="s">
        <v>72</v>
      </c>
      <c r="D81" s="35">
        <v>6081</v>
      </c>
      <c r="E81" s="35">
        <v>14228</v>
      </c>
      <c r="F81" s="35">
        <v>131510</v>
      </c>
      <c r="G81" s="35">
        <v>625854</v>
      </c>
      <c r="H81" s="35">
        <v>1457653</v>
      </c>
      <c r="AX81" s="52" t="s">
        <v>80</v>
      </c>
      <c r="AY81" s="63"/>
      <c r="AZ81" s="63"/>
      <c r="BA81" s="63"/>
    </row>
    <row r="82" spans="2:53" ht="20" customHeight="1">
      <c r="C82" s="40" t="s">
        <v>74</v>
      </c>
      <c r="D82" s="38">
        <v>10516</v>
      </c>
      <c r="E82" s="38">
        <v>16500</v>
      </c>
      <c r="F82" s="38">
        <v>31748</v>
      </c>
      <c r="G82" s="38">
        <v>91228</v>
      </c>
      <c r="H82" s="38">
        <v>225632</v>
      </c>
      <c r="AX82" s="49" t="s">
        <v>64</v>
      </c>
      <c r="AY82" s="49">
        <v>19.82</v>
      </c>
      <c r="AZ82" s="49">
        <v>22.84</v>
      </c>
      <c r="BA82" s="49">
        <v>27.85</v>
      </c>
    </row>
    <row r="83" spans="2:53" ht="20" customHeight="1">
      <c r="C83" s="34" t="s">
        <v>29</v>
      </c>
      <c r="D83" s="35">
        <v>10385</v>
      </c>
      <c r="E83" s="35">
        <v>20076</v>
      </c>
      <c r="F83" s="35">
        <v>43849</v>
      </c>
      <c r="G83" s="35">
        <v>120328</v>
      </c>
      <c r="H83" s="35">
        <v>246300</v>
      </c>
      <c r="AX83" s="52" t="s">
        <v>66</v>
      </c>
      <c r="AY83" s="79">
        <v>0.75</v>
      </c>
      <c r="AZ83" s="79">
        <v>0</v>
      </c>
      <c r="BA83" s="79">
        <v>0</v>
      </c>
    </row>
    <row r="84" spans="2:53" ht="20" customHeight="1" thickBot="1">
      <c r="C84" s="40" t="s">
        <v>30</v>
      </c>
      <c r="D84" s="38">
        <v>4357</v>
      </c>
      <c r="E84" s="38">
        <v>12275</v>
      </c>
      <c r="F84" s="38">
        <v>24300</v>
      </c>
      <c r="G84" s="38">
        <v>56699</v>
      </c>
      <c r="H84" s="38">
        <v>139700</v>
      </c>
      <c r="AX84" s="49" t="s">
        <v>76</v>
      </c>
      <c r="AY84" s="80">
        <v>20.57</v>
      </c>
      <c r="AZ84" s="80">
        <v>22.84</v>
      </c>
      <c r="BA84" s="80">
        <v>27.85</v>
      </c>
    </row>
    <row r="85" spans="2:53" ht="20" customHeight="1" thickTop="1">
      <c r="C85" s="34" t="s">
        <v>31</v>
      </c>
      <c r="D85" s="35">
        <v>2506</v>
      </c>
      <c r="E85" s="35">
        <v>12383</v>
      </c>
      <c r="F85" s="35">
        <v>21635</v>
      </c>
      <c r="G85" s="35">
        <v>229361</v>
      </c>
      <c r="H85" s="35">
        <v>278746</v>
      </c>
      <c r="AX85" s="63" t="s">
        <v>26</v>
      </c>
      <c r="AY85" s="81"/>
      <c r="AZ85" s="81"/>
      <c r="BA85" s="81"/>
    </row>
    <row r="86" spans="2:53" ht="20" customHeight="1">
      <c r="C86" s="40" t="s">
        <v>32</v>
      </c>
      <c r="D86" s="32" t="s">
        <v>33</v>
      </c>
      <c r="E86" s="32" t="s">
        <v>33</v>
      </c>
      <c r="F86" s="32" t="s">
        <v>33</v>
      </c>
      <c r="G86" s="32" t="s">
        <v>33</v>
      </c>
      <c r="H86" s="38">
        <v>201000</v>
      </c>
      <c r="AX86" s="49" t="s">
        <v>81</v>
      </c>
      <c r="AY86" s="71"/>
      <c r="AZ86" s="71"/>
      <c r="BA86" s="71"/>
    </row>
    <row r="87" spans="2:53" ht="20" customHeight="1">
      <c r="C87" s="82" t="s">
        <v>26</v>
      </c>
      <c r="D87" s="83"/>
      <c r="E87" s="83"/>
      <c r="F87" s="83"/>
      <c r="G87" s="83"/>
      <c r="H87" s="83"/>
      <c r="AX87" s="52" t="s">
        <v>64</v>
      </c>
      <c r="AY87" s="52">
        <v>19.82</v>
      </c>
      <c r="AZ87" s="52">
        <v>24.34</v>
      </c>
      <c r="BA87" s="52">
        <v>27.85</v>
      </c>
    </row>
    <row r="88" spans="2:53" ht="20" customHeight="1">
      <c r="C88" s="84" t="s">
        <v>38</v>
      </c>
      <c r="D88" s="35">
        <v>33845</v>
      </c>
      <c r="E88" s="35">
        <v>75462</v>
      </c>
      <c r="F88" s="35">
        <v>253042</v>
      </c>
      <c r="G88" s="35">
        <v>1123470</v>
      </c>
      <c r="H88" s="35">
        <v>2549031</v>
      </c>
      <c r="AX88" s="49" t="s">
        <v>66</v>
      </c>
      <c r="AY88" s="49">
        <v>0.75</v>
      </c>
      <c r="AZ88" s="49">
        <v>0</v>
      </c>
      <c r="BA88" s="49">
        <v>0</v>
      </c>
    </row>
    <row r="89" spans="2:53" ht="20" customHeight="1" thickBot="1">
      <c r="C89" s="77" t="s">
        <v>26</v>
      </c>
      <c r="D89" s="83"/>
      <c r="E89" s="83"/>
      <c r="F89" s="83"/>
      <c r="G89" s="83"/>
      <c r="H89" s="83"/>
      <c r="AX89" s="52" t="s">
        <v>78</v>
      </c>
      <c r="AY89" s="75">
        <v>20.57</v>
      </c>
      <c r="AZ89" s="75">
        <v>24.34</v>
      </c>
      <c r="BA89" s="75">
        <v>27.85</v>
      </c>
    </row>
    <row r="90" spans="2:53" ht="20" customHeight="1" thickTop="1">
      <c r="B90" s="62" t="s">
        <v>6</v>
      </c>
      <c r="C90" s="85" t="s">
        <v>5</v>
      </c>
      <c r="D90" s="35">
        <v>-14737</v>
      </c>
      <c r="E90" s="35">
        <v>10964</v>
      </c>
      <c r="F90" s="35">
        <v>186466</v>
      </c>
      <c r="G90" s="35">
        <v>342464</v>
      </c>
      <c r="H90" s="35">
        <v>640192</v>
      </c>
      <c r="AY90" s="72"/>
      <c r="AZ90" s="72"/>
      <c r="BA90" s="72"/>
    </row>
    <row r="91" spans="2:53" ht="20" customHeight="1">
      <c r="C91" s="32" t="s">
        <v>41</v>
      </c>
      <c r="D91" s="32">
        <v>47</v>
      </c>
      <c r="E91" s="32">
        <v>-896</v>
      </c>
      <c r="F91" s="38">
        <v>-1551</v>
      </c>
      <c r="G91" s="38">
        <v>4190</v>
      </c>
      <c r="H91" s="38">
        <v>10042</v>
      </c>
    </row>
    <row r="92" spans="2:53" ht="20" customHeight="1">
      <c r="C92" s="77" t="s">
        <v>26</v>
      </c>
      <c r="D92" s="83"/>
      <c r="E92" s="83"/>
      <c r="F92" s="83"/>
      <c r="G92" s="83"/>
      <c r="H92" s="83"/>
    </row>
    <row r="93" spans="2:53" ht="20" customHeight="1">
      <c r="B93" s="62" t="s">
        <v>82</v>
      </c>
      <c r="C93" s="84" t="s">
        <v>46</v>
      </c>
      <c r="D93" s="35">
        <v>-14690</v>
      </c>
      <c r="E93" s="35">
        <v>10068</v>
      </c>
      <c r="F93" s="35">
        <v>184915</v>
      </c>
      <c r="G93" s="35">
        <v>346654</v>
      </c>
      <c r="H93" s="35">
        <v>650234</v>
      </c>
    </row>
    <row r="94" spans="2:53" ht="20" customHeight="1">
      <c r="B94" s="62"/>
      <c r="C94" s="32" t="s">
        <v>48</v>
      </c>
      <c r="D94" s="32" t="s">
        <v>33</v>
      </c>
      <c r="E94" s="38">
        <v>3083</v>
      </c>
      <c r="F94" s="38">
        <v>85259</v>
      </c>
      <c r="G94" s="38">
        <v>241006</v>
      </c>
      <c r="H94" s="38">
        <v>251115</v>
      </c>
    </row>
    <row r="95" spans="2:53" ht="20" customHeight="1">
      <c r="B95" s="62"/>
      <c r="C95" s="77" t="s">
        <v>26</v>
      </c>
      <c r="D95" s="83"/>
      <c r="E95" s="83"/>
      <c r="F95" s="83"/>
      <c r="G95" s="83"/>
      <c r="H95" s="83"/>
    </row>
    <row r="96" spans="2:53" ht="20" customHeight="1">
      <c r="B96" s="62"/>
      <c r="C96" s="77"/>
      <c r="D96" s="83"/>
      <c r="E96" s="83"/>
      <c r="F96" s="83"/>
      <c r="G96" s="83"/>
      <c r="H96" s="83"/>
    </row>
    <row r="97" spans="2:8" ht="20" customHeight="1">
      <c r="B97" s="62" t="s">
        <v>83</v>
      </c>
      <c r="C97" s="84" t="s">
        <v>54</v>
      </c>
      <c r="D97" s="35">
        <v>-14690</v>
      </c>
      <c r="E97" s="35">
        <v>6985</v>
      </c>
      <c r="F97" s="35">
        <v>99656</v>
      </c>
      <c r="G97" s="35">
        <v>105648</v>
      </c>
      <c r="H97" s="35">
        <v>399119</v>
      </c>
    </row>
    <row r="98" spans="2:8" ht="20" customHeight="1">
      <c r="C98" s="32" t="s">
        <v>84</v>
      </c>
      <c r="D98" s="77" t="s">
        <v>26</v>
      </c>
      <c r="E98" s="77" t="s">
        <v>26</v>
      </c>
      <c r="F98" s="77" t="s">
        <v>26</v>
      </c>
      <c r="G98" s="77" t="s">
        <v>26</v>
      </c>
      <c r="H98" s="77" t="s">
        <v>26</v>
      </c>
    </row>
    <row r="99" spans="2:8" ht="20" customHeight="1">
      <c r="C99" s="84" t="s">
        <v>85</v>
      </c>
      <c r="D99" s="84">
        <v>-0.22</v>
      </c>
      <c r="E99" s="84">
        <v>7.0000000000000007E-2</v>
      </c>
      <c r="F99" s="84">
        <v>0.86</v>
      </c>
      <c r="G99" s="84">
        <v>0.77</v>
      </c>
      <c r="H99" s="84">
        <v>2.0699999999999998</v>
      </c>
    </row>
    <row r="100" spans="2:8" ht="20" customHeight="1"/>
  </sheetData>
  <mergeCells count="2">
    <mergeCell ref="L14:V15"/>
    <mergeCell ref="L16:V20"/>
  </mergeCells>
  <phoneticPr fontId="2"/>
  <hyperlinks>
    <hyperlink ref="B12" r:id="rId1" xr:uid="{9A372C13-B84F-455F-B1E2-6B2221D93B00}"/>
    <hyperlink ref="B11" r:id="rId2" xr:uid="{C3A98E3B-2A6C-417D-AB5E-27C5CB14A53F}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佐野正博</dc:creator>
  <cp:lastModifiedBy>佐野正博</cp:lastModifiedBy>
  <dcterms:created xsi:type="dcterms:W3CDTF">2019-12-15T06:30:53Z</dcterms:created>
  <dcterms:modified xsi:type="dcterms:W3CDTF">2019-12-15T06:39:39Z</dcterms:modified>
</cp:coreProperties>
</file>